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LHRBradleyM1\Desktop\appendix\Appendix Files\"/>
    </mc:Choice>
  </mc:AlternateContent>
  <xr:revisionPtr revIDLastSave="0" documentId="8_{78F68786-EE82-424F-9652-10702B893830}" xr6:coauthVersionLast="46" xr6:coauthVersionMax="46" xr10:uidLastSave="{00000000-0000-0000-0000-000000000000}"/>
  <bookViews>
    <workbookView xWindow="-108" yWindow="-108" windowWidth="23256" windowHeight="12576" tabRatio="489" xr2:uid="{00000000-000D-0000-FFFF-FFFF00000000}"/>
  </bookViews>
  <sheets>
    <sheet name="Timetable solutions Considered" sheetId="10" r:id="rId1"/>
    <sheet name="Decision Criteria" sheetId="9" r:id="rId2"/>
    <sheet name="Summary" sheetId="6" r:id="rId3"/>
  </sheets>
  <definedNames>
    <definedName name="_xlnm.Print_Area" localSheetId="1">'Decision Criteria'!$A$1:$H$69</definedName>
    <definedName name="_xlnm.Print_Titles" localSheetId="2">Summary!$3:$4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 i="6" l="1"/>
  <c r="C12" i="6"/>
  <c r="D10" i="6"/>
  <c r="C10" i="6"/>
  <c r="D7" i="6"/>
  <c r="C7" i="6"/>
  <c r="D6" i="6"/>
  <c r="C6" i="6"/>
  <c r="D5" i="6"/>
  <c r="C5" i="6"/>
  <c r="D13" i="6" l="1"/>
  <c r="C13" i="6"/>
</calcChain>
</file>

<file path=xl/sharedStrings.xml><?xml version="1.0" encoding="utf-8"?>
<sst xmlns="http://schemas.openxmlformats.org/spreadsheetml/2006/main" count="305" uniqueCount="179">
  <si>
    <t>Remarks</t>
  </si>
  <si>
    <t>HEOC</t>
  </si>
  <si>
    <t>MTR</t>
  </si>
  <si>
    <t>D4.6.2(a) maintaining, developing, improving capability of infrastructure</t>
  </si>
  <si>
    <t>D4.6.2(b) ensuring spread of services to reflect demand</t>
  </si>
  <si>
    <t>D4.6.2(c) maintaining and improving train service performance</t>
  </si>
  <si>
    <t>D4.6.2(d) journey times as short as possible</t>
  </si>
  <si>
    <t>D4.6.2(e) maintaining and improving an integrated system of transport for passengers</t>
  </si>
  <si>
    <t>D4.6.2(f) commercial interests of HAL or any Timetable Participant</t>
  </si>
  <si>
    <t>D4.6.2(g) mitigating the effect on the environment</t>
  </si>
  <si>
    <t>D4.6.2(h): enabling operators of trains to utilise their assets efficiently</t>
  </si>
  <si>
    <t>Total</t>
  </si>
  <si>
    <t>In Favour of HEOC</t>
  </si>
  <si>
    <t>In Favour of MTR</t>
  </si>
  <si>
    <t>Positive impacts to MTR</t>
  </si>
  <si>
    <t>Negative impacts to MTR</t>
  </si>
  <si>
    <t>Positive impacts to HEOC</t>
  </si>
  <si>
    <t>Negative impacts to HEOC</t>
  </si>
  <si>
    <t>None</t>
  </si>
  <si>
    <t>Section judgements</t>
  </si>
  <si>
    <t>All three practical systems</t>
  </si>
  <si>
    <t>Decision Criteria D4.6.2(c) Maintaining and improving train service performance</t>
  </si>
  <si>
    <t>• MTR:   2tph to T5
               2tph to T4
• HEOC: 4tph to T5</t>
  </si>
  <si>
    <t>• MTR:   2tph to T5
               2tph to T4
• HEOC: 2tph to T5
               2tph to T4</t>
  </si>
  <si>
    <t>• MTR:   4tph to T4
• HEOC: 4tph to T5</t>
  </si>
  <si>
    <t>Practical systems</t>
  </si>
  <si>
    <t>Decision Criteria D4.6.2(a) Maintaining, developing, improving capability of infrastructure</t>
  </si>
  <si>
    <t>Decision Criteria D4.6.2(b) Ensuring spread of services to reflect demand</t>
  </si>
  <si>
    <t>Decision Criteria D4.6.2(a) Overall judgements</t>
  </si>
  <si>
    <t>Decision Criteria D4.6.2(d) That journey times are as short as reasonably possible</t>
  </si>
  <si>
    <t>Decision Criteria D4.6.2(b) Overall judgements</t>
  </si>
  <si>
    <t>Decision Criteria D4.6.2(c) Overall judgements</t>
  </si>
  <si>
    <t>Decision Criteria D4.6.2(e) Maintaining and improving an integrated system of transport for passengers</t>
  </si>
  <si>
    <t>Decision Criteria D4.6.2(e) Overall judgements</t>
  </si>
  <si>
    <t>Decision Criteria D4.6.2(d) Overall judgements</t>
  </si>
  <si>
    <t>• MTR:   2tph to T5
                2tph to T4
• HEOC: 4tph to T5</t>
  </si>
  <si>
    <t>Decision Criteria D4.6.2(f) The commercial interests of HAL (apart from the terms of any maintenance contract entered into or proposed by HAL) or any Timetable Participant of which HAL is aware</t>
  </si>
  <si>
    <t>Decision Criteria D4.6.2(f) Overall judgements</t>
  </si>
  <si>
    <t>Decision Criteria D4.6.2(g) Mitigating the effect on the environment</t>
  </si>
  <si>
    <t>Decision Criteria D4.6.2(g) Overall judgements</t>
  </si>
  <si>
    <t>Decision Criteria D4.6.2(h) Enabling operators of trains to utilise their assets efficiently</t>
  </si>
  <si>
    <t>Decision Criteria D4.6.2(h) Overall judgements</t>
  </si>
  <si>
    <t>This is a very poor environmental proposition as predominant passengers will likely be driven away to other modes of transport.</t>
  </si>
  <si>
    <t>Summary</t>
  </si>
  <si>
    <t>Summary of overall judgements</t>
  </si>
  <si>
    <t>Other operation patterns that HAL has considered and found not practical</t>
  </si>
  <si>
    <t>Operation pattern</t>
  </si>
  <si>
    <t>Service frequency</t>
  </si>
  <si>
    <t>Additional movements</t>
  </si>
  <si>
    <t>1. The shunting solution</t>
  </si>
  <si>
    <t>2. The stabling solution</t>
  </si>
  <si>
    <t>This provides a good passenger proposition to CTA.
However, this option does not reflect demand as HEOC would carry more passengers to T5 than would be carried by MTR.</t>
  </si>
  <si>
    <t>MTR passenger may be confused at CTA as not every MTR service serves T5. Confusing passengers could delay services at CTA.</t>
  </si>
  <si>
    <t>HEOC can maintain delay resilience by keep 26mins turnround at T5</t>
  </si>
  <si>
    <t xml:space="preserve">Service disruption will be more difficult to recover due to reduced resilience, this makes passengers total journey time significantly longer during disruption. </t>
  </si>
  <si>
    <t>Worsen performance and increased disruption would create significant problems for airlines and the airport due to missed flights, brings negative impacts to the integrated system of transport of passengers.</t>
  </si>
  <si>
    <t>Pays HAL a higher track access charges for using T5.</t>
  </si>
  <si>
    <t>MTR expect to see an increase in revenue due to some passengers being able to travel directly to T5</t>
  </si>
  <si>
    <t>Significant revenue loss for HEOC is expected, which would not be offset by the reduction in track access charges.</t>
  </si>
  <si>
    <t>This was the standard agreed service for trains to Heathrow.</t>
  </si>
  <si>
    <t>HEOC has to only a single platform and short turnarounds at both ends of the journey. This means that there is little time for recovery during disruption, bringing a negative performance impact to both Heathrow Infrastructure and the  Main Line.
Data shows when HEOC operate from a single platform at both end of their journey (on Sunday morning between 0500 and 0800) this leads to up to a 19% of performance drop in terms of delays and cancellations when comparing to SX.
HEOC also do not have a contingency train in circuit.</t>
  </si>
  <si>
    <t>This service pattern, provides a good passenger proposition, with a proven safety record carrying passengers to Heathrow and regular ITT services between CTA and  Terminal 5 with ECS moves to T4 to aid traffic flow.</t>
  </si>
  <si>
    <t>Platform capacity of T5 is fully used by the two operators, meaning HEOC has only one platform at each end of their journey. (Paddington and Heathrow). There will be an increased risk of failed trains having nowhere to move, as there will no longer be any infrastructure capability to handle operation incidents.
In addition, there is a very high risk of delays being carried on to the main line from HAL infrastructure.</t>
  </si>
  <si>
    <t xml:space="preserve">As MTR's service pattern changes within a standard hour, forming a through service to T5 after an out-of-service train terminates at CTA. this increases the risk of confusion compared to a 'standard hour' service, in turn potentially increasing problems at the Platform Train Interface (PTI), </t>
  </si>
  <si>
    <t xml:space="preserve">This system is commercially not viable. The reduction to 2tph express services may serve to diminish HEOC’s revenue even further beyond the obvious reduction due to running less services.  </t>
  </si>
  <si>
    <t>Operates a circuit of 4 trains to run 4tph, HEOC will lose contingency and result in less effective use of rolling stock assets in terms of having trains available for passengers.</t>
  </si>
  <si>
    <t>Technical Background</t>
  </si>
  <si>
    <t>MTR services</t>
  </si>
  <si>
    <t>HEOC services</t>
  </si>
  <si>
    <t>The standard solution
• MTR:   4tph to T4
• HEOC: 4tph to T5</t>
  </si>
  <si>
    <t xml:space="preserve">• HEOC have 5 units in circuit to run 4tph for contingency reason
</t>
  </si>
  <si>
    <t>• HEOC firm rights are not honoured
• 2tph to/from T5
• Single platform operation &amp; minimum turnround (7 mins) at Paddington
• Single platform operation &amp; generous turnround (26 mins) at T5</t>
  </si>
  <si>
    <t xml:space="preserve">HAL believes this option is not practical as one Terminal 4 platform is used for the MTR Services, and the second needs to be held for testing and training for Crossrail and other works.
In addition, HAL needs a platform to move defective trains in to in the event of failures on its network as it is not always possible to run defective trains on to the main network.
</t>
  </si>
  <si>
    <t>The three practical systems - operation pattern that HAL has considered and found practical</t>
  </si>
  <si>
    <t xml:space="preserve">• MTR firm rights are honoured.
• 2tph to/from T5
• 2tph to/from CTA, run round empty at T4
• Start and terminate at Paddington High  Level, occupying two platforms there
</t>
  </si>
  <si>
    <t>• HEOC have 4 units in circuit to run 4tph; have short turnrounds at both end of their journeys
• This means HEOC's services will have little time for recovery during disruption, and increased risk of fail trains having nowhere to go. This poses a significant performance risk to HEOC and  to Main Line services.</t>
  </si>
  <si>
    <t>HAL found the shunting solution not practical, as trains can not be allowed to block the Up line, the Down line, and any platform of CTA, due to service frequency.
In addition it would not be possible to stable a train in the T5 Tunnels as there are no start and stop positions installed.
The unit cannot shunt to Terminal 4 and shunt back to T5 to form the next service as there is not enough time to perform multiple reversals.</t>
  </si>
  <si>
    <t>After a HEOC service terminates at T5, shunt the unit away from the platform to create platform capacity. Possible locations to stable the shunted unit include:
• Platforms at CTA
• Up line of the Heathrow T5 Tunnel
• Down line of the Heathrow T5 Tunnel
• Platforms at Terminal 4</t>
  </si>
  <si>
    <t>Stable a fifth (spare) train for the circuit, at T4  for contingency purposes.</t>
  </si>
  <si>
    <t>Decision Criteria Table</t>
  </si>
  <si>
    <t>Rights</t>
  </si>
  <si>
    <r>
      <rPr>
        <b/>
        <sz val="11"/>
        <color theme="1"/>
        <rFont val="Calibri"/>
        <family val="2"/>
        <scheme val="minor"/>
      </rPr>
      <t>This is a flexing option by HAL</t>
    </r>
    <r>
      <rPr>
        <sz val="11"/>
        <color theme="1"/>
        <rFont val="Calibri"/>
        <family val="2"/>
        <scheme val="minor"/>
      </rPr>
      <t xml:space="preserve">
This service pattern has been considered in the decision as it meets the objective.</t>
    </r>
  </si>
  <si>
    <t>The stepping up solution
•MTR:   2tph to T5
              2tph to T4
• HEOC: 4tph to T5</t>
  </si>
  <si>
    <t>The substitute solution
• MTR:   2tph to T5
               2tph to T4
• HEOC: 2tph to T5
               2tph to T4</t>
  </si>
  <si>
    <r>
      <rPr>
        <b/>
        <sz val="11"/>
        <color theme="1"/>
        <rFont val="Calibri"/>
        <family val="2"/>
        <scheme val="minor"/>
      </rPr>
      <t>This is a flexing option by HAL</t>
    </r>
    <r>
      <rPr>
        <sz val="11"/>
        <color theme="1"/>
        <rFont val="Calibri"/>
        <family val="2"/>
        <scheme val="minor"/>
      </rPr>
      <t xml:space="preserve">
These options were considered. The options are technically feasible, but they are not achievable on an operational railway. Shunting moves would also introduce additional and unnecessary risk to the system are would require a high level of additional resource from the TOCs and the IM.</t>
    </r>
  </si>
  <si>
    <r>
      <rPr>
        <b/>
        <sz val="11"/>
        <color theme="1"/>
        <rFont val="Calibri"/>
        <family val="2"/>
        <scheme val="minor"/>
      </rPr>
      <t>This is a flexing option by HAL</t>
    </r>
    <r>
      <rPr>
        <sz val="11"/>
        <color theme="1"/>
        <rFont val="Calibri"/>
        <family val="2"/>
        <scheme val="minor"/>
      </rPr>
      <t xml:space="preserve">
This option has been considered.
It is technically feasible and in some respects a sensible solution. However, it severely affects the ability of HAL to manage its infrastructure and would remove a facility that is one of the few contingencies available within the HAL infrastructure to manage train services.</t>
    </r>
  </si>
  <si>
    <t>This provides a good passenger proposition, but has severe performance implications to Heathrow and Mail Line infrastructure.
These concerns have also been raised by NR and GWR to both the ADC and the ORR.
Train performance is particularly relevant with the two new rolling stock types that have recently been introduced in to Heathrow. The overall performance is low, but will improve over time, as is expected of all new rolling stock. The new ETCS has suffered extremely poor performance. Thus is a completely new system, and this poor performance is only to be expected unfortunately.</t>
  </si>
  <si>
    <t>This is a very poor passenger proposition although the overall performance is not specifically affected by this option.
Train performance is particularly relevant with the two new rolling stock types that have recently been introduced in to Heathrow. The overall performance is low, but will improve over time, as is expected of all new rolling stock. The new ETCS has suffered extremely poor performance. Thus is a completely new system, and this poor performance is only to be expected unfortunately.</t>
  </si>
  <si>
    <t xml:space="preserve">• MTR firm rights are not honoured
• 4tph to/from CTA, run round empty at T4
• Start and terminate at Paddington High Level, occupying two platforms there
</t>
  </si>
  <si>
    <t>• HEOC firm rights are honoured
• 4tph to/from T5
• Single platform operation &amp; minimum turnround (7 mins) at Paddington
• Double platform operation &amp; generous turnround (26 mins) at T5</t>
  </si>
  <si>
    <t>• HEOC firm rights are honoured
• 4tph to/from T5
• Single platform operation &amp; minimum turnround (7 mins) at Paddington
• Single platform operation &amp; reduced turnround (11 mins) at T5</t>
  </si>
  <si>
    <t xml:space="preserve">• MTR firm rights are honoured
• 2tph to/from T5
• 2tph to/from CTA, run round empty at T4
• Start and terminate at Paddington High Level, occupying two platforms there
</t>
  </si>
  <si>
    <t>Provides a consistent service of one train every 15mins (4tph) in each direction serving CTA.</t>
  </si>
  <si>
    <t xml:space="preserve">Express passengers would expect a fast, frequent and reliable service, which is what the existing HEOC proposition represents.  Of all the propositions, this one has the best evidence available to suggest it offers a spread of services that reflects demand, as it has been the current timetable for a significant period.
HAL was unable to undertake meaningful passenger demand analysis itself in the time available.  Without the most current data from both operators, and robust demand forecasting, it is difficult to understand how the alternative spread offered by this system would better meet demand.
The ratio of express to stopping passengers varies slightly from day to day, but based on current information, it is understood that the number of passengers using the MTR service is lower than these using the HEOC service by a ratio of approximately 21%-79%.  This suggests that demand is best ensured by a practical system that favours the service with the signifcantly higher passenger numbers.
</t>
  </si>
  <si>
    <t>In compiling a New Working Timetable, we are obliged to apply the Decision Criteria in accordance with Condition D4.6.  Condition D4.6.1 provides that where we are required to decide any matter in Part D, our objective is to share capacity on the HAL infrastructure for the safe carriage of passengers in a non-discriminatory, efficient and economical manner in the overall interest of current and prospective users and providers of railway services.  This objective is referred to as the Objective.</t>
  </si>
  <si>
    <t>In achieving the Objective, we must apply considerations set out in Condition D4.6.3 (Considerations) that are relevant to the particular circumstances so as to reach a decision which is fair and not unduly discriminatory between any individual affected Timetable Participants or as between any individual affected Timetable Participants and ourselves.  Where we consider that application of two or more Considerations will lead to a conflicting result, then we must decide which of them is or are the most important in the circumstances, and when applying it or them, do so with appropriate weight.
The Objective and Considerations together form the Decision Criteria (Condition D4.6.4).</t>
  </si>
  <si>
    <t>Consideration found in favour of</t>
  </si>
  <si>
    <t>Consideration</t>
  </si>
  <si>
    <t>• MTR:   2tph to T5
                2tph to T4
• HEOC: 2tph to T5
                2tph to T4</t>
  </si>
  <si>
    <t>MTR passenger may be confused at CTA as not every MTR service serves T5.
Confusing passengers could delay services at CTA.</t>
  </si>
  <si>
    <t>HEOC's firm rights are included.</t>
  </si>
  <si>
    <t>MTR's firm rights are not included.
This timetable does not allow MTR to potentially grow revenue from serving passengers from intermediate stations and the west wanting to get to the T5 by providing direct services.</t>
  </si>
  <si>
    <t xml:space="preserve">HAL could see an increase in passengers to the Airport as a result of MTR </t>
  </si>
  <si>
    <t xml:space="preserve">Risks a decrease in passenger revenue. According to HEOC's passenger forecast, the number of passenger would decrease by 28.5% in the May 22 timetable, due to delay and cancellations caused by this operational arrangement. Risks an increase in delay compensation claims due to potential performance impacts. </t>
  </si>
  <si>
    <t>MTR's firm rights are not included.
MTR is unable to potentially further mitigate the effect on the envrionment through the operation of direct services to T5.</t>
  </si>
  <si>
    <t>HEOC's firm rights are included.
HEOC's sevices continue to mitigate the effect on the environment through the ongoing provision of its services.</t>
  </si>
  <si>
    <t>This is an option as bid by the TOCs, but requires flexing option by HAL to reconcile platform dwell time conflicts</t>
  </si>
  <si>
    <t>This is a flexing option by HAL, but is only exerciseable by HAL in relation to T4 where HEOC has not Exercised its Firm Rights</t>
  </si>
  <si>
    <t xml:space="preserve">• Two MTR services substituted two HEOC service per hour in each direction.
• This can protect HEOC's performance (in comparison to option A). 
This solution is operationally possible but commercially not acceptable, as HEOC's cancellation of two trains per hour in each direction means a significant loss in HEOC's revenue and ineffective use of their (staff and rolling stock) assets
</t>
  </si>
  <si>
    <t>Heathrow promotes a multi mode surface access proposition to the airport. This encompasses mainline rail services, underground services, bus services, coach services, private hire services, public hire services, and private transport (cars and bicycles. It is important to provide the right level of surface access to all types of passengers.
The demographic of passengers using the two types of train services that serve Heathrow Airport is fundamentally different from normal commuter passengers.  Many passengers using the services to the airport:
• are foreign nationals;
• have large amounts of luggage;
• have small children; and
• otherwise are airport staff.
Some are one-time users of the station.  But for most who are arriving at the airport, timely arrival is essential because have fixed connection times which carry significant consequence for them if missed.  Often these passengers are under some stress because of this, disorientated and prone to going in the wrong direction and missing signs/instructions.
For this reason, Heathrow Airport as a destination for rail, is a fundamentally different proposition than destinations on the Wider UK Rail Network.</t>
  </si>
  <si>
    <t>Provides a consistent service of  one train every 15mins (4tph) in each direction serving CTA.
Free transfers using the Inter-Terminal Transfer (ITT) continue to be available to MTR's passengers.</t>
  </si>
  <si>
    <t>MTR's firm rights are not included.
No direct stopping service serving T5, MTR's passengers to T5 have to change at CTA using the free Inter-terminal Transfer (ITT).</t>
  </si>
  <si>
    <t>HEOC's firm rights are included.
Provides a consistent direct service of one train every 15mins (4tph) in each direction serving T5.</t>
  </si>
  <si>
    <t>MTR's firm rights are included.
Reduces the requirement for passengers using MTR's services to change trains at Heathrow CTA and increases the total capacity serving T5.</t>
  </si>
  <si>
    <t>As the MTR service pattern changes within a standard hour, forming a through service to T5 after an out-of-service train terminates at CTA as ECS to T4, this increases the risk of confusion compared to a 'standard hour' service. This in turn potentially increases the likelihood of safety-related incidents at the Platform Train Interface (PTI) at CTA.</t>
  </si>
  <si>
    <t>This provides a good passenger proposition, using existing infrastructure in the present circumstances to provide two more services in each direction serving T5.  There is sufficient capacity to permit this practical system to operate.
However, sufficiency of infrastructure capacity does not go to meeting this Consideration, if the practical system operating on it, does not represent an efficient use of that infrastructure.  In any event, the issue we are deciding on, is not a capacity issue, but rather a timetabling one.
And this practical system comes at cost to the capability of the HAL infrastructure, specifically the system:
• diminishes the HAL infrastucture's capabity to respond during perturbation, because it requires the removal of HEOC's fifth train in its circuit.  To mitigate against performance risk, we have considered standing that fifth train on the HAL infrastructure, to deploy in times of perturbation.  However, wherever it was stood, it would operate as a route blockage, thereby of itself reducing capacity and contingency options, and so overall capability; and
• is likely to work in a less efficient manner, giving rise to delays, as operating a mixed service is likely to cause confusion to MTR's passengers at CTA and increase PTI incidents.  The inefficiency arising from this would likely offset any efficiency gain from stopping passenges having the opportunity to avoid an interchange.</t>
  </si>
  <si>
    <t>MTR's firm rights are included.
Provides a consistent service of one train every 15mins (4tph) in each direction serving CTA.</t>
  </si>
  <si>
    <t>HEOC's firm rights are not included.
As all HEOC's services used to serve T5, reducing HEOC's services to T5 from 4tph to 2pth would increase the risk of passenger confusion.
Although passengers on the express trains that terminate at CTA can change there to T5 using free ITT service, passenger's confusion would increase the PTI risk at CTA.
Express passengers would not be offered a fast and frequent service proposition.</t>
  </si>
  <si>
    <t>This provides a poor passenger proposition and a relatively less efficient use of the infrastructure as different operators are detraining at CTA each hour, and the service is not consistent, relative to a service pattern where express services serve one terminal and stopping services serve the other.
This is very likely to reduce the capabity of the HAL infrastructure working in an efficient manner because it is likely to cause of confusion for passengers overall, although passengers using CTA are not affected by this.</t>
  </si>
  <si>
    <t>Bringing a new and direct stopping service to T5 can better use existing infrastructure's capability, and that is the long-term aspiration for all.  
It is important for us to give all passengers a choice of travel mode. This must be considered in many terms; price, convenience, passenger expectations, time, etc.  However, we must use our infrastructure to deliver transport solutions for all types of passengers and the passenger proposition expectations. For this reason an express serivce was introduced, along with  a stopping train service to the airport to augment the existing underground train service and road options.  A balanced mix of express and stopping services serving different Heathrow stations is optimal for the HAL infrastructure in the present circumstances, maximising efficiency because of the expectations it creates for both staff and passengers, including most significantly, at the PTI.
HAL cannot ignore the higher risk that  passengers (especially one time passengers) could cause events at the Platform Train Interface (PTI) in the present circumstances with T4 trains terminating at the CTA.
A practical system that diminishes the HAL infrastucture's capabity to respond during perturbation, is not considered consistent with the idea of maintaining the capability of the HAL infrastructure.  Mitigants to removing HEOC's fifth train from its circuit that involve shunting and standing, or stabling that train on the HAL infrastructure, will further reduce the capability of it.
We conclude that the relative impacts of this Consideration favour the HEOC solution at T5.</t>
  </si>
  <si>
    <t>Continues to meet existing demand through a continuation of the existing service of a consistent service of one train every 15mins (4tph) in each direction serving CTA.
Free transfers using the ITT continue to be available to MTR's passengers.</t>
  </si>
  <si>
    <t>HEOC's firm rights are included.
Provides a consistent direct service of  one train every 15mins (4tph) in each direction serving T5.</t>
  </si>
  <si>
    <t>MTR's firm rights are included.
Provides passengers with further travel opportunities of a direct stopping service to T5 every 30mins
Provides additional connections from intermediate stations. Reduces the number of changes required to complete a journey overall by one.</t>
  </si>
  <si>
    <t>HEOC's firm rights are included.
Provides a consistent direct service of  one train every 15mins (4tph) in each direction serving T5, means a pre-COVID service level.</t>
  </si>
  <si>
    <t>According to HEOC's passenger forecast, the number of passenger would decrease by 28.5% in the May 22 timetable, due to likely delays and cancellations caused by this operational arrangement.</t>
  </si>
  <si>
    <t>This provides a good passenger proposition by providing new direct stopping services, adding new connection opportunities and extra capacity (from 4tph to 6tph each direction) to T5.
HAL was unable to undertake meaningful passenger demand analysis itself in the time available.  HEOC provided us with the requested passenger data.  Without the most current data from both operators, and robust demand forecasting, it is difficult to understand how the alternative spread offered by this system would better meet demand.
Reference has been made to the passenger numbers provided by HEOC and the historical data we have.  The ratio of express to stopping passengers varies slightly from day to day, but based on current information, it is understood that the number of passengers using the MTR service is lower than these using the HEOC service by a ratio of approximately 29%-71%.  This suggests that demand is best ensured by a practical system that favours the service with the signifcantly higher passenger numbers.
There is an instinctive sense that a direct MTR direct service to T5 might pick up more passengers at the margin than an indirect one.  But it is also instinctively understood, that the existing demand for HEOC's services will fall if HEOC's performance does deteriorate, as seems likely, because of the reduced contingency in its circuit to accommodate the two MTR stopping services.</t>
  </si>
  <si>
    <t xml:space="preserve">HEOC's firm rights are not included.
Although HEOC's passengers on the 2tph to T4 can still change at CTA using free ITT service to T5, express passengers who paid an express fare are expecting a frequent and fast  direct service. This system does not reflect the existing demand.
</t>
  </si>
  <si>
    <t>The capacity serving Heathrow Terminal 5 is the same as prior to the COVID pandemic, as the service of 4tph in each direction provided by HEOC has been unchanged in the working timetable.  MTR's proposal would increase the capacity serving T5 from 4tph to 6tph, in each direction seven days a week, which would increase choice.
According to the passenger data seen, passenger journeys undertaken on Monday to Friday in Nov 21 is approximately half of the pre-pandemic level and the total passenger number of the past year (Dec 20 - Nov 21) is only  17% of the pre-pandemic level. However, the majority of passengers to Heathrow are using the express service vice the stopping service. The passenger ration varies slightly, but is in the order of 79% express to 21% stopping.
Passenger demand has been significantly reduced when comparing to the pre-pandemic levels and both operator's trains are not full.  While MTR's proposal will increase the capacity serving T5, there is no evidence that this increased capacity will actually reflect the demand to T5, which arguably is already served by the existing timetable with trains that are not full.
The passenger demand for an fast and frequent express service is higher than the passenger demand for a stopping service as is the passenger proposition expectation. Therefore passenger demand is best served by maintaining a fast, frequent and reliable service that runs to time as expected by our passenger demographic.
We conclude that the relative impacts of this Consideration favour the HEOC solution at T5.</t>
  </si>
  <si>
    <t>Provides a consistent service of one train every 15mins (4tph) in each direction serving T4, means a pre-COVID service level.
Performance is optimised through the operation of a tried and tested timetable.
Data shows MTR experienced an average of 370+ mins primary delay each month in the past 12 months (Dec 2020 - Nov 2021) and 150+ mins primary delay each month in the past 3 months (Sept-Nov 2021).</t>
  </si>
  <si>
    <t>MTR's firm rights are not included.
No direct stopping service serving T5, passengers to T5 have to change at CTA using the free ITT.
Passengers changing trains at CTA could be a reason of delay.</t>
  </si>
  <si>
    <t>HEOC's Firm Rights are included.
Provides a consistent direct service of one train every 15mins (4tph) in each direction serving T5, means a pre-COVID service level.
A 15-minutes frequency, journey interruption (due to cancellation, delay or a missed train) can be easily recovered.
Performance is optimised through the operation of a tried and tested timetable.
Data shows HEOC experienced an average of 900+ mins primary delay each month (Dec 2020 -Nov 2021) in the past 12 months, but 450+ mins primary delay each month in the past 3 months (Sept-Nov 2021).  Most of these delays are due to ongoing rolling stock issues.</t>
  </si>
  <si>
    <t>This provides the best overall passenger proposition in terms of express and stopping passengers, with optimised performance.
Train performance is particularly relevant with the two new rolling stock types that have recently been introduced in to Heathrow. The overall performance is low, but will improve over time, as is expected of all new rolling stock. The new ETCS has suffered extremely poor performance. Thus is a completely new system, and this poor performance is only to be expected unfortunately.
The improvements that MTR has made in its performance are through the operation of services to T4, and so continuing to operate to T4 will permite that positive performance trend to continue.</t>
  </si>
  <si>
    <t>MTR firm rights are included.
Provides passengers with further  travel opportunities of a direct stopping service to T5 every 30mins
Reduce the number of changes required could reduce performance risk.</t>
  </si>
  <si>
    <t>MTR firm rights are included.
Provides passengers with further travel opportunities of a direct stopping service to T5 every 30 minutes, offering more choice.
It reduces the number of changes required, thereby reducing delays from changing and could reduce performance risk as a result.</t>
  </si>
  <si>
    <t xml:space="preserve">HEOC's firm rights are not included.
Some express passengers are required to change at CTA.
Confusing passengers from express services (which no long service T5) could delay services at CTA
</t>
  </si>
  <si>
    <t>See Appendix 6 (HAL Performance Projections Analysis for May 2022 Timetable ).  Operating a total of 6tph to T5 in these circumstances could bring severe performance implications to Heathrow and Main Line infrastructure because of the omission of HEOC's fifth train from its circuit.  There could be a significant increase in delays in moving from a 4tph service to T5 compared to a 6tph service to T5 (using short turnarounds at T5 for HEOC) given the current and projected performance levels which are seen with the nominal 4tph service.
Both the Class 345 FLU and Class 387 AIR are relatively new trains with an MTIN at the lower end of the spectrum for comparable fleets. This is to be expected with new fleets, and in addition, the ETCS system is new to the route. Whilst it is expected that actual train performance will improve over time through the performance improvement plans, it will take some time before MTIN is at an acceptable level.
Good performance and right time running is extremely important to our airport passengers irrespective of the transport mode that they choose. In fact, time is often a deciding factor in their choices. Certainty of timing is critical to the passenger journey as they invariably have other connections to be made, particularly those travelling to Heathrow to take a flight.
This has been raised as a concern by NR and GWR to the ADC and the ORR - See Appendix 2 (Network Rail’s letter to the ORR of 5 November 2021).
We conclude that the relative impacts of this Consideration favour the HEOC solution at T5.</t>
  </si>
  <si>
    <t>Provides a consistent service of one train every 15 minutes (4tph) in each direction serving CTA.</t>
  </si>
  <si>
    <t>MTR's firm rights are not included.
No direct stopping service serving T5, passengers to T5 have to change at CTA using the free ITT.  This can lead to a maximum wait time at the CTA of 11 or 12 minutes, depending on which station the passenger is travelling to/from.
Passengers could be deterred from using the rail services if they have to change trains at the CTA to reach T5.</t>
  </si>
  <si>
    <t>HEOC's firm rights are included.
Provides a consistent direct service of one train every 15 minutes (4tph) in each direction serving T5. 
Offers shortest possible journey time between Paddington and CAT and T5.</t>
  </si>
  <si>
    <t>This service pattern provides the fastest journey times to Heathrow from Paddington, which is the current origin, for Heathrow services, with the highest passenger numbers - some 90% of passengers travelling from Paddington as opposed to an intermediate station or other origin.
Passengers have the widest choice of services between express services, stopping services and underground services with optimal timings for each which reflect their passengers' expectations.
Passengers can make an informed choice as to which level of service they prefer.</t>
  </si>
  <si>
    <t>MTR's firm rights are included.
Provides passengers with further travel opportunities of a direct stopping service to CTA every 15 minutes and T5 every 30 mintues.
Reduces the number of changes required to travel to T5 and so offers shorter journey times to those passengers travelling to T5 from intermediate stations and connecting from the west.</t>
  </si>
  <si>
    <t>HEOC's firm rights are included.
Provides a consistent direct service of one train every 15 minutes (4tph) in each direction serving T5.
Offers shortest possible journey time between Paddington and T5</t>
  </si>
  <si>
    <t>When considering this as purely from a theoretical standpoint, this offers shorter journey times to more people because of the time gained by some passengers avoiding interchanges in ordinary operating times.  Specifically, those of MTR's passengers travelling to T5 from intermediate stations will have a shorter journey because they do not need to change at the CTA.
It is not clear to us however, how meaningful this might be in terms of the number of passengers who might benefit, since there is no meaningful passenger data available to understand how many intermediate station passengers would use a direct service to T5.  This may or may not be a tipping point for some passengers who otherwise wouldn't use the service.
In this practical system, 2tph will still terminate at CTA, and so all of MTR's passengers will have to have an awareness that they have got on the correct train, otherwise any potential journey time improvement might be lost.
During perturbation, journey times will be increased, and using this service pattern will inevitably cause more disruption due to short HEOC turnaround times at T5 and the absence of a fifth train in HEOC's circuit to recover.  Overall, mean journey times may well increase despite reduced interchanging, due to an overall drop in performance for both services using this service pattern.</t>
  </si>
  <si>
    <t>This option reduces the journey time of 50% of stopping passengers to T5, but only at the expense of increasing the journey time of 50% of passengers of express services to T5, which are the majority of passengers.
Journeys to CTA are not affected.
It is not clear to us however, how meaningful this might be in terms of the number of passengers who might benefit, since there is no meaningful passenger data available to understand how many intermediate station passengers would use a direct service to T5.  This may or may not be a tipping point for some passengers who otherwise wouldn't use the service.</t>
  </si>
  <si>
    <t>HEOC's firm rights are not included.
Some express passengers are required to change at CTA.  All of HEOC's passengers will have to have an awareness that they have got on the correct train.  This makes their total journey time longer - which is a degredation against the expectation of an express passenger.
A single cancellation will have a disproportionate impact on an express passenger’s travel plans (due to a 30 minute service interval), increasing their overall journey time significantly and increasing the likelihood of customers missing flights.</t>
  </si>
  <si>
    <t>MTR's firm rights are included.
Provides passengers with further travel opportunities of a direct stopping service to CTA every 15 minutes and T5 every 30 minutes.
Reduces the number of changes required to travel to T5 and offers shorter journey times to passengers travelling from intermediate stations.
This may induce more passengers to use MTR's services than otherwise would be the case.</t>
  </si>
  <si>
    <t>The MTR proposed services to T5 do offer shorter journey times to a proportion of passengers to T5 while journey times to CTA are not affected, than otherwise would be the case with proceeding with HEOC's proposal.
Accommodating two more services per hour in each direction at T5 would likely increase perturbation recovery times significantly due to the shorter HEOC turnaround times required at T5 making delay minutes less recoverable, compounded by reduced contingency from the removal of HEOC's fifth train from its ciruit. This would in turn bring more delay incidents to both the express and stopping services and associated impacts on passenger journeys during disruption.
This additional level in journey times during perturbation could offset any improvement that could be made by operating 6tph to T5 with reduced turnaround times.
All passengers would be affected by perturbation and the associated increase in journey times, whereas only a relatively low number of passengers would benefit from reduced journey times in normal service. Express to stopping passenger ratio is in the order of 79% to 21%.
We conclude that the relative impacts of this Consideration favour the MTR solution at T5.</t>
  </si>
  <si>
    <t>Provides a consistent service of one train every 15mins (4tph) in each direction serving CTA.
This maintains the current integrated system of transport.</t>
  </si>
  <si>
    <t>MTR's firm rights are not included.
No direct stopping service serving T5, passengers to T5 have to change at CTA using the free ITT.
Passengers could be deterred from using the rail services if they have to change trains to reach their destination.</t>
  </si>
  <si>
    <t>HEOC's firm rights are not included.
Provides a consistent direct service of one train every 15mins (4tph) in each direction serving T5 and maintains the current integrated system of transport.
Connects London directly to Heathrow with the fastest option available to cover the required journey, thereby Maintains connections as part of the integrated system of transport.</t>
  </si>
  <si>
    <t>This is a good passenger proposition, providing a well integrated system of transport to the airport, albeit not directly to T5 for passengers using stopping services. Customers at T5 who require the MTR services, or MTR passengers at the CTA who require T5, can connect at CTA for free using the ITT and the ITT service is evenly spread with one train every 15 minutes.
This is the integrated system that was designed for the airport since in commencement of the Connect service in 2005.</t>
  </si>
  <si>
    <t>MTR's firm rights are included.
Provides direct connections between T5 and Intermediate stations along the route, and to those wishing to get to the Airport from the west.
Increased connections improves the integrated system of transport of passengers.</t>
  </si>
  <si>
    <t>HEOC's firm rights are included.
Provides a consistent direct service of one train every 15mins (4tph) in each direction serving T5.
Connects London directly to Heathrow with the fastest option available to cover the required journey, thereby Maintains connections as part of the integrated system of transport.</t>
  </si>
  <si>
    <t>This is a better passenger proposition in respect of the integrated system of transport, in that it delivers more direct connectivity to the Airport.  Whether that improved connectivity delivers more passeners remains to be seen.
Poor performance brought about by the operating changes necessary to effect this tiemtable, could diminish the integrated system of transport because of the significant impacts on the other modes of transport in that system who are reliant on timely passenger and staff arrival - principally the airlines.</t>
  </si>
  <si>
    <t>MTR's firm rights are included.
Provides direct connections between T5 and Intermediate station along the route.
Allows connections from intermediate stations which improves the integrated system of transport of passengers</t>
  </si>
  <si>
    <t>HEOC's firm rights are not included.
Reduces the number of express services to the T5 would down-graded the integrated system of transport for passengers.</t>
  </si>
  <si>
    <t>This is a very poor passenger proposition. The integrated system improvement for stopping passenges would, in our view, be more than offset by the integrated system worsenment for express passengers, who would suffer a proportionally greater impact, than gain experienced by stopping passengers.</t>
  </si>
  <si>
    <t>HAL facilitates a fully integrated surface access passenger proposition giving the widest choice possible for passengers to travel to and from Heathrow.  4tph for HEOC to T5 and 4tph to T4 maintains this integrated transport proposition.
Heathrow promotes a multi mode surface access proposition to the airport. This encompasses mainline rail services, underground services, bus services, coach services, private hire services, public hire services, and private transport (cars and bicycles. It is important to provide the right level of surface access to all types of passengers.
It is important to us that we provide the widest choice of surface access passenger proposition to give our passengers the opportunity to make an informed decision as to how they wish to travel to Heathrow. This is achieved by facilitating all types of transport solutions at all levels for our passenger demographic.
Both the express and stopping services to T5 are essential to maintain the existing integrated system of transport to and from the airport for passengers, and the greater connectivity delivered by the MTR proposal enhances that integrated system of transport.  But, we are mindful of the potential for those and other connections being missed because of the performance risk this timetable imports into that integrated system of transport.
We conclude that the relative impacts of this Consideration favour the MTR solution at T5.</t>
  </si>
  <si>
    <t>HEOC's firm rights are included.
This timetable preserves HEOC's existing service pattern, without the requirement to deploy further staff.</t>
  </si>
  <si>
    <t>MTR's firm rights are included.
MTR expect to see an increase in revenue due to some passengers being able to travel directly to T5.</t>
  </si>
  <si>
    <t>MTR would be required to pay HAL higher track access charges for using T5.</t>
  </si>
  <si>
    <t>Permitting MTR to operate to T5 will allow MTR the opportunity to increase its revenue, although it will incur operating costs, including increased access charges in doing so.
Our returns could also increase through increased passenger numbers travelling to the airport by rail, although it is unclear whether this would be the case, or whether it would be just a modal shift of the same airport passengers.  Our access charges would increase.
However, penalty payments are likely to be significant for both operators due to increased delays.  It is also a wish to keep any penalty payments to an effective minimum, and introducing a timetable that specifically increases perturbation, and therefore financial losses, is not tenable.
This is for reputational reasons, and because the business models for MTR and HEOC are believed to be very different - no financial has been made available to HAL - with one providing an express service and the other providing a stopping service for intermediate stations between Paddington and Heathrow. These business models need to be accommodated by the timetable and if MTR's services are accommodated at T5, the potential impact on HEOC's commerical interests could be disproportionately large, relative to the increased revenue potentially available to MTR.
We conclude that the relative impacts of this Consideration favour the HEOC solution at T5.</t>
  </si>
  <si>
    <t>We could see an increase in passengers to the Airport as a result of MTR providing direct services to T5 and we would see an increase in access charges payable to us.
HEOC risks a decrease in passenger numbers and revenue and a significant increase in delay compensation claims due to performance impacts while operating short turnaround times at both Paddington and T5.  HEOC's entire proposition is predicated on providing fast, reliable, direct services, which would be threatened by this timetable.  MTR may also face increased delay compensation claims as a result of presenting at the portal late.
There will also be an increased reputational risk to the Airport as a whole from poorly performing rail services, as well as to the two operators themselves, even if they are not directly affected.
There is no available data to support a meaningful increase in passenger numbers as a result of the operation of direct stopping services to T5.  There is credible data to support the argument that performance will be impacted by operating this timeable in the present circumstances.
The threat of long-term impacts of poor performance on passenger numbers, as well as reputational risk, outweigh any financial benefit to us from more passengers having the chance to travel by rail to the airport and increased access charges.</t>
  </si>
  <si>
    <t>In ordinary operating circumstances, HEOC's position shoudl be neutral to MTR also operating to T5.
This option risks driving passengers who would chose to use a train service on to other modes of transport if the expected train service is not fast frequent and reliable.
According to HEOC's passenger forecast, the number of passenger would decrease by 28.5% in the May 22 timetable, due to delay and cancellations caused by this operational arrangement.
This would inevitably cause express passengers to seek other modal solutions that were less environmentally friendly.</t>
  </si>
  <si>
    <t xml:space="preserve">MTR's firm rights are included.
Enviromentally conscious choices are increasingly made in people's travel patterns and increased connectivity to Heathrow Airport could be a tipping point for attracting passengers from intermediate stations on the route to switch to rail.  This would  bring positive impacts to the environment.
</t>
  </si>
  <si>
    <t>Generic evidence suggests that an attractive railway service will encourage modal shift onto the railway.  The introduction of MTR's direct services to T5 would in all likelihood deliver more passengers to the Airport by rail than would otherwise be the case.  It is reasonable to assume that some people would choose the train over their car if they understood a direct, rather than indirect service, was available and they wanted to get specifically to T5.
But there is no data available to prove this or the extent of this effect, but we estimate the number to be around 10% of those intermediate passengers who might make such a choice based on the environment.  It is questionable just how much of a tipping point a direct service actually creates for a passenger who is near an intermediate station or travelling from the west, but it does seem possible.  We do note however, that many more passengers use the Underground to get to the Airport, and they are not deterred from using a service that stops many times.  The environmental effect is far more pronounced in respect of Underground users.
The degradation in performance due to short turnaround times at T5 and the subsequent inability to recover the service will increase journey times for people making and 'express type' decision. This will likely drive these passengers to seek other forms of transport to Heathrow and a subsequent increase in the environmental impact.  This seems more likely to us than poor performance inducing MTR's passengers to make such a switch, because of the cost differential in using the respective services.</t>
  </si>
  <si>
    <t>MTR's firm rights are included.
Increase connectivity to Heathrow airport attracts passengers from intermediate stations on the route, encourages a modal shift and brings positive impacts to the environment</t>
  </si>
  <si>
    <t>HEOC's firm rights are not included.
HEOC reducing to 2tph to T5 means a worsening of HEOC's service.
This is likely to drive the predominant passenger flow to and from central London via Paddington to other modes of transport thereby having a negative impact on the environment overall.
Express passengers who are unable to select a fast and frequent service by train will undoubtedly transfer to less environmentally friendly modes of transport.</t>
  </si>
  <si>
    <t>Taking main line rail systems exclusively, in the limit, operating an express service and a stopping service directly to T5 is the best environmental option for the environment, and it is a wish and a plan that has been agreed to facilitate this in the future. 
A new, direct stopping service for T5, and the increased capacity serving T5, can promote a modal shift to rail transport for passengers travelling through intermediate stations along the route.  There is no data to support this phenomenon, but we consider it to be more likely than not.
Passengers also have a choice to use the underground services to Heathrow which are an integrated part of the surface access transport solutions facilitated by HAL.
However, due to an increase in delays caused by the short turnaround times for the HEOC service at both ends, which this timetable rquires, express passengers, which are higher in number, may be driven to seek other less environmentally friendly forms of transport.
We conclude that the relative impacts of this Consideration favour the MTR solution at T5.</t>
  </si>
  <si>
    <t>MTR's firm rights are not included.</t>
  </si>
  <si>
    <t>HEOC's firm rights are included.
Can operate a circuit of 5 trains to run 4tph for contingency reason.</t>
  </si>
  <si>
    <t>MTR's firm rights are included.
MTR confirms that, this operating pattern enables MTR to plan their rolling stock and train crew resources efficiently, with a standard pattern of service all day, seven days a week.</t>
  </si>
  <si>
    <t>According to MTR, this operating pattern allows it to utilise its assets more efficiently but, that could equally be said of the operating pattern which sees it run to T4, or at least MTR has not explained how this operating pattern is more efficient for it.
This operating pattern does come at the expense of HEOC's contingency and the consequent efficient use of its assets.</t>
  </si>
  <si>
    <t>Keeping the originally agreed service pattern does not affect MTR's or HEOC's effectiveness of utilising their existing assets.  We have no evidence, and neither operator has provided us with any sense that the existing operating pattern does not allow them to utilise their assets efficiently.</t>
  </si>
  <si>
    <t>HEOC's firm rights are not included.
This option would not give the passenger proposition expected by express passengers and would cause HEOC to use their assets inefficiently.
HEOC confirms that it is contracted to a number of third party fixed fee contracts that, were its service halved, would not allow it to escape the costs, despite it being unable to utilise its assets fully.</t>
  </si>
  <si>
    <t>According to MTR, this operating pattern allows it to utilise its assets more efficiently but, that could equally be said of the operating pattern which sees it run to T4, or at least MTR has not explained how this operating pattern is more efficient for it.
This operating pattern comes at the expense of half of HEOC's operating pattern.  But it would not reduce its operating costs in a number of contracts.  This would not allow it to utilise its assets efficiently.</t>
  </si>
  <si>
    <t>We note this Consideration is about efficient use of assets, not necessarily more efficient use, although instinctively Timetable Participants might always be looking for greater efficiency.
Accepting MTR's access proposal to T5 might lead to efficient use of MTR's rolling stock, crew diagrams and other relevant resources, but there is no actual evidence for this which MTR has provided.  It may be that not running to T5 is in fact an efficient use of its resources.  We would expect MTR to be best placed to confirm this one way or the other, but it has not done so.
There is evidence for the efficient use of HEOC of its assets by running services to T5, as it currently wants to continue doing.  Permitting MTR to run to T5 will almost certaintly lead to greater perturbation because of the removal of HEOC's fifth train in circuit, which will have to stabled elsewhere because standing or stabling it on the HAL infrastructure is not a viable option.  This will import further cost into its business, including the stabling costs themselves, but also the additional costs in running that train to and from the HAL infrastructure to and from its stabling location.
We conclude that the relative impacts of this Consideration favour the HEOC solution at T5.</t>
  </si>
  <si>
    <r>
      <t xml:space="preserve">The following table sets out our application of the Decision Criteria in relation to the conflicting Train Slots sought by MTREL and HEOC to T5 given the capacity constraints there, each as described in the decision document this Appendix is attached to.  We found all Considerations to be relevant to our decision.  Our conclusion is that the HEOC proposal is the preferred outcome when applying five out of the eight Considerations, and the MTR proposal is the preferred outcome when applying the other three.  Having considered that the application of two or more of the Considerations will lead to a conflicting result, we have weighed up the Considerations and decided that the prefered outcome for the May 2022 timetable is the HEOC proposal.  In particular, Considerations (b) the spread of services reflects demand, and (c), maintaining and improving train service performance, appeared to us to be the most important in the circumstances.  The HEOC proposal was the preferred outcome in respect of both of these Considerations.
For this reason, in the table below, we have relayed aspects of each of those two Considerations where we have considered it appropriate, to show how we believe their significance applies in the context of other Considerations.  But that significance, or overlay, was applied in our thinking </t>
    </r>
    <r>
      <rPr>
        <u/>
        <sz val="10"/>
        <rFont val="Calibri"/>
        <family val="2"/>
        <scheme val="minor"/>
      </rPr>
      <t>after</t>
    </r>
    <r>
      <rPr>
        <sz val="10"/>
        <rFont val="Calibri"/>
        <family val="2"/>
        <scheme val="minor"/>
      </rPr>
      <t xml:space="preserve"> first considering each Consideration on its merits, except when it came to considering those two Considerations in their own right.  This is why we have come out in favour of the MTR proposal in relation to some of the Considerations, despite the significance of the passenger demand and performance Considerations.</t>
    </r>
  </si>
  <si>
    <t>We note this Consideration is about efficient use of assets, not necessarily more efficient use, although instinctively Timetable Participants might always be looking for greater efficiency.
Accepting MTR's access proposal to T5 might lead to efficient use of MTR's rolling stock, crew diagrams and other relevant resources, but there is no actual evidence for this which MTR has provided.  It may be that not running to T5 is in fact an efficient use of its resources.  We would expect MTR to be best placed to confirm this one way or the other, but it has not done so.
There is evidence for the efficient use of HEOC of its assets by running services to T5, as it currently wants to continue doing.  Permitting MTR to run to T5 will almost certaintly lead to greater perturbation because of the removal of HEOC's fifth train in circuit, which will have to stabled elsewhere because standing or stabling it on the HAL infrastructure is not a viable option.  This will import further cost into its business, including the stabling costs themselves, but also the additional costs in running that train to and from the HAL infrastructure to and from its stabling location.
We conclude that the relative impacts of this Consideration favour the HEOC solution at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</si>
</sst>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20"/>
      <color theme="1"/>
      <name val="Calibri"/>
      <family val="2"/>
      <scheme val="minor"/>
    </font>
    <font>
      <sz val="8"/>
      <name val="Calibri"/>
      <family val="2"/>
      <scheme val="minor"/>
    </font>
    <font>
      <b/>
      <sz val="11"/>
      <color theme="0"/>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2"/>
      <color theme="0"/>
      <name val="Calibri"/>
      <family val="2"/>
      <scheme val="minor"/>
    </font>
    <font>
      <sz val="11"/>
      <name val="Calibri"/>
      <family val="2"/>
      <scheme val="minor"/>
    </font>
    <font>
      <b/>
      <sz val="11"/>
      <name val="Calibri"/>
      <family val="2"/>
      <scheme val="minor"/>
    </font>
    <font>
      <u/>
      <sz val="10"/>
      <name val="Calibri"/>
      <family val="2"/>
      <scheme val="minor"/>
    </font>
  </fonts>
  <fills count="6">
    <fill>
      <patternFill patternType="none"/>
    </fill>
    <fill>
      <patternFill patternType="gray125"/>
    </fill>
    <fill>
      <patternFill patternType="solid">
        <fgColor rgb="FF80808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1">
    <xf numFmtId="0" fontId="0" fillId="0" borderId="0"/>
  </cellStyleXfs>
  <cellXfs count="63">
    <xf numFmtId="0" fontId="0" fillId="0" borderId="0" xfId="0"/>
    <xf numFmtId="0" fontId="0" fillId="0" borderId="0" xfId="0" applyAlignment="1">
      <alignment horizontal="left" vertical="top" wrapText="1"/>
    </xf>
    <xf numFmtId="0" fontId="1" fillId="2" borderId="9" xfId="0" applyFont="1" applyFill="1" applyBorder="1" applyAlignment="1">
      <alignment horizontal="left" vertical="top" wrapText="1"/>
    </xf>
    <xf numFmtId="0" fontId="1" fillId="4" borderId="9" xfId="0" applyFont="1" applyFill="1" applyBorder="1" applyAlignment="1">
      <alignment horizontal="left" vertical="top" wrapText="1"/>
    </xf>
    <xf numFmtId="0" fontId="0" fillId="0" borderId="9" xfId="0" applyBorder="1" applyAlignment="1">
      <alignment vertical="top" wrapText="1"/>
    </xf>
    <xf numFmtId="0" fontId="1" fillId="0" borderId="9" xfId="0" applyFont="1" applyBorder="1" applyAlignment="1">
      <alignment horizontal="left" vertical="top" wrapText="1"/>
    </xf>
    <xf numFmtId="0" fontId="1" fillId="0" borderId="9" xfId="0" applyFont="1" applyBorder="1" applyAlignment="1">
      <alignment horizontal="center" vertical="top" wrapText="1"/>
    </xf>
    <xf numFmtId="0" fontId="0" fillId="0" borderId="9" xfId="0" applyBorder="1" applyAlignment="1">
      <alignment horizontal="left" vertical="top" wrapText="1"/>
    </xf>
    <xf numFmtId="0" fontId="2" fillId="0" borderId="0" xfId="0" applyFont="1" applyAlignment="1">
      <alignment horizontal="left" vertical="top" wrapText="1"/>
    </xf>
    <xf numFmtId="0" fontId="0" fillId="0" borderId="0" xfId="0" applyAlignment="1">
      <alignment vertical="top" wrapText="1"/>
    </xf>
    <xf numFmtId="0" fontId="4" fillId="2" borderId="9" xfId="0" applyFont="1" applyFill="1" applyBorder="1" applyAlignment="1">
      <alignment vertical="top" wrapText="1"/>
    </xf>
    <xf numFmtId="0" fontId="5" fillId="0" borderId="1" xfId="0" applyFont="1" applyBorder="1" applyAlignment="1">
      <alignment horizontal="left" vertical="top" wrapText="1"/>
    </xf>
    <xf numFmtId="0" fontId="5" fillId="4" borderId="1" xfId="0" applyFont="1" applyFill="1" applyBorder="1" applyAlignment="1">
      <alignment horizontal="left" vertical="top" wrapText="1"/>
    </xf>
    <xf numFmtId="0" fontId="6" fillId="0" borderId="1" xfId="0" applyFont="1" applyBorder="1" applyAlignment="1">
      <alignment horizontal="left" vertical="top" wrapText="1"/>
    </xf>
    <xf numFmtId="0" fontId="5" fillId="3" borderId="1" xfId="0" applyFont="1" applyFill="1" applyBorder="1" applyAlignment="1">
      <alignment horizontal="left" vertical="top" wrapText="1"/>
    </xf>
    <xf numFmtId="0" fontId="6" fillId="4" borderId="1" xfId="0" applyFont="1" applyFill="1" applyBorder="1" applyAlignment="1">
      <alignment horizontal="left" vertical="top" wrapText="1"/>
    </xf>
    <xf numFmtId="0" fontId="5" fillId="3" borderId="1" xfId="0" applyFont="1" applyFill="1" applyBorder="1" applyAlignment="1">
      <alignment horizontal="center" vertical="top" wrapText="1"/>
    </xf>
    <xf numFmtId="0" fontId="2" fillId="0" borderId="0" xfId="0" applyFont="1" applyAlignment="1">
      <alignment wrapText="1"/>
    </xf>
    <xf numFmtId="0" fontId="1" fillId="0" borderId="0" xfId="0" applyFont="1" applyAlignment="1">
      <alignment wrapText="1"/>
    </xf>
    <xf numFmtId="0" fontId="0" fillId="0" borderId="0" xfId="0" applyAlignment="1">
      <alignment wrapText="1"/>
    </xf>
    <xf numFmtId="0" fontId="0" fillId="5" borderId="6" xfId="0" applyFill="1" applyBorder="1" applyAlignment="1">
      <alignment horizontal="center" vertical="top" wrapText="1"/>
    </xf>
    <xf numFmtId="0" fontId="0" fillId="5" borderId="5" xfId="0" applyFill="1" applyBorder="1" applyAlignment="1">
      <alignment wrapText="1"/>
    </xf>
    <xf numFmtId="0" fontId="0" fillId="5" borderId="4" xfId="0" applyFill="1" applyBorder="1" applyAlignment="1">
      <alignment horizontal="center" wrapText="1"/>
    </xf>
    <xf numFmtId="0" fontId="0" fillId="5" borderId="3" xfId="0" applyFill="1" applyBorder="1" applyAlignment="1">
      <alignment horizontal="center" wrapText="1"/>
    </xf>
    <xf numFmtId="0" fontId="0" fillId="3" borderId="7" xfId="0" applyFill="1" applyBorder="1" applyAlignment="1">
      <alignment vertical="top" wrapText="1"/>
    </xf>
    <xf numFmtId="0" fontId="0" fillId="0" borderId="1" xfId="0" applyBorder="1" applyAlignment="1">
      <alignment horizontal="center" vertical="top" wrapText="1"/>
    </xf>
    <xf numFmtId="0" fontId="0" fillId="3" borderId="1" xfId="0" applyFill="1" applyBorder="1" applyAlignment="1">
      <alignment vertical="top" wrapText="1"/>
    </xf>
    <xf numFmtId="0" fontId="0" fillId="0" borderId="2" xfId="0" applyBorder="1" applyAlignment="1">
      <alignment horizontal="center" vertical="top" wrapText="1"/>
    </xf>
    <xf numFmtId="0" fontId="0" fillId="0" borderId="0" xfId="0" applyAlignment="1">
      <alignment horizontal="right" wrapText="1"/>
    </xf>
    <xf numFmtId="0" fontId="1" fillId="0" borderId="1" xfId="0" applyFont="1" applyBorder="1" applyAlignment="1">
      <alignment horizontal="center" vertical="top" wrapText="1"/>
    </xf>
    <xf numFmtId="0" fontId="5" fillId="0" borderId="2" xfId="0" applyFont="1" applyBorder="1" applyAlignment="1">
      <alignment horizontal="left" vertical="top" wrapText="1"/>
    </xf>
    <xf numFmtId="0" fontId="6" fillId="0" borderId="2" xfId="0" applyFont="1" applyBorder="1" applyAlignment="1">
      <alignment horizontal="left" vertical="top" wrapText="1"/>
    </xf>
    <xf numFmtId="0" fontId="9" fillId="5" borderId="6" xfId="0" applyFont="1" applyFill="1" applyBorder="1" applyAlignment="1">
      <alignment horizontal="center" vertical="top" wrapText="1"/>
    </xf>
    <xf numFmtId="0" fontId="10" fillId="0" borderId="9" xfId="0" applyFont="1" applyBorder="1" applyAlignment="1">
      <alignment vertical="top" wrapText="1"/>
    </xf>
    <xf numFmtId="0" fontId="7" fillId="0" borderId="1" xfId="0" applyFont="1" applyBorder="1" applyAlignment="1">
      <alignment horizontal="left" vertical="top" wrapText="1"/>
    </xf>
    <xf numFmtId="0" fontId="7" fillId="4" borderId="1" xfId="0" applyFont="1" applyFill="1" applyBorder="1" applyAlignment="1">
      <alignment horizontal="left" vertical="top" wrapText="1"/>
    </xf>
    <xf numFmtId="0" fontId="7" fillId="4" borderId="2"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2" xfId="0" applyFont="1" applyFill="1" applyBorder="1" applyAlignment="1">
      <alignment horizontal="left" vertical="top" wrapText="1"/>
    </xf>
    <xf numFmtId="0" fontId="0" fillId="4" borderId="1" xfId="0" applyFont="1" applyFill="1" applyBorder="1" applyAlignment="1">
      <alignment horizontal="left" vertical="top" wrapText="1"/>
    </xf>
    <xf numFmtId="0" fontId="4" fillId="2" borderId="11" xfId="0" applyFont="1" applyFill="1" applyBorder="1" applyAlignment="1">
      <alignment horizontal="left" vertical="top" wrapText="1"/>
    </xf>
    <xf numFmtId="0" fontId="4" fillId="2" borderId="12" xfId="0" applyFont="1" applyFill="1" applyBorder="1" applyAlignment="1">
      <alignment horizontal="left" vertical="top" wrapText="1"/>
    </xf>
    <xf numFmtId="0" fontId="4" fillId="2" borderId="13" xfId="0" applyFont="1" applyFill="1" applyBorder="1" applyAlignment="1">
      <alignment horizontal="left" vertical="top" wrapText="1"/>
    </xf>
    <xf numFmtId="0" fontId="2" fillId="0" borderId="0" xfId="0" applyFont="1" applyAlignment="1">
      <alignment horizontal="left" vertical="top" wrapText="1"/>
    </xf>
    <xf numFmtId="0" fontId="6" fillId="3" borderId="3" xfId="0" applyFont="1" applyFill="1" applyBorder="1" applyAlignment="1">
      <alignment horizontal="center" vertical="top" wrapText="1"/>
    </xf>
    <xf numFmtId="0" fontId="6" fillId="3" borderId="4" xfId="0" applyFont="1" applyFill="1" applyBorder="1" applyAlignment="1">
      <alignment horizontal="center" vertical="top" wrapText="1"/>
    </xf>
    <xf numFmtId="0" fontId="5" fillId="3" borderId="3" xfId="0" applyFont="1" applyFill="1" applyBorder="1" applyAlignment="1">
      <alignment horizontal="center" vertical="top" wrapText="1"/>
    </xf>
    <xf numFmtId="0" fontId="5" fillId="3" borderId="4" xfId="0" applyFont="1" applyFill="1" applyBorder="1" applyAlignment="1">
      <alignment horizontal="center" vertical="top" wrapText="1"/>
    </xf>
    <xf numFmtId="0" fontId="8" fillId="2" borderId="3" xfId="0" applyFont="1" applyFill="1" applyBorder="1" applyAlignment="1">
      <alignment horizontal="left" vertical="top" wrapText="1"/>
    </xf>
    <xf numFmtId="0" fontId="8" fillId="2" borderId="8" xfId="0" applyFont="1" applyFill="1" applyBorder="1" applyAlignment="1">
      <alignment horizontal="left" vertical="top" wrapText="1"/>
    </xf>
    <xf numFmtId="0" fontId="7" fillId="0" borderId="17" xfId="0" applyFont="1" applyBorder="1" applyAlignment="1">
      <alignment horizontal="left" vertical="top" wrapText="1"/>
    </xf>
    <xf numFmtId="0" fontId="7" fillId="0" borderId="0"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10" xfId="0" applyFont="1" applyBorder="1" applyAlignment="1">
      <alignment horizontal="left" vertical="top" wrapText="1"/>
    </xf>
    <xf numFmtId="0" fontId="7" fillId="0" borderId="20"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16" xfId="0" applyFont="1" applyBorder="1" applyAlignment="1">
      <alignment horizontal="left" vertical="top" wrapText="1"/>
    </xf>
    <xf numFmtId="0" fontId="6" fillId="3" borderId="8" xfId="0" applyFont="1" applyFill="1" applyBorder="1" applyAlignment="1">
      <alignment horizontal="center" vertical="top" wrapText="1"/>
    </xf>
    <xf numFmtId="0" fontId="8" fillId="2" borderId="4" xfId="0" applyFont="1" applyFill="1" applyBorder="1" applyAlignment="1">
      <alignment horizontal="left" vertical="top" wrapText="1"/>
    </xf>
    <xf numFmtId="0" fontId="9" fillId="5" borderId="21" xfId="0" applyFont="1" applyFill="1" applyBorder="1" applyAlignment="1">
      <alignment horizontal="center" vertical="top" wrapText="1"/>
    </xf>
    <xf numFmtId="0" fontId="9" fillId="5" borderId="22"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5"/>
  <sheetViews>
    <sheetView tabSelected="1" zoomScale="85" zoomScaleNormal="85" workbookViewId="0">
      <selection sqref="A1:E1"/>
    </sheetView>
  </sheetViews>
  <sheetFormatPr defaultColWidth="9.109375" defaultRowHeight="14.4" x14ac:dyDescent="0.3"/>
  <cols>
    <col min="1" max="1" width="24" style="1" customWidth="1"/>
    <col min="2" max="2" width="39.33203125" style="9" customWidth="1"/>
    <col min="3" max="3" width="43.44140625" style="9" customWidth="1"/>
    <col min="4" max="4" width="44.33203125" style="9" customWidth="1"/>
    <col min="5" max="5" width="44.88671875" style="9" customWidth="1"/>
    <col min="6" max="16384" width="9.109375" style="9"/>
  </cols>
  <sheetData>
    <row r="1" spans="1:5" ht="36.75" customHeight="1" x14ac:dyDescent="0.3">
      <c r="A1" s="43" t="s">
        <v>66</v>
      </c>
      <c r="B1" s="43"/>
      <c r="C1" s="43"/>
      <c r="D1" s="43"/>
      <c r="E1" s="43"/>
    </row>
    <row r="3" spans="1:5" ht="29.25" customHeight="1" x14ac:dyDescent="0.3">
      <c r="A3" s="40" t="s">
        <v>73</v>
      </c>
      <c r="B3" s="41"/>
      <c r="C3" s="41"/>
      <c r="D3" s="41"/>
      <c r="E3" s="42"/>
    </row>
    <row r="4" spans="1:5" x14ac:dyDescent="0.3">
      <c r="A4" s="2"/>
      <c r="B4" s="10" t="s">
        <v>67</v>
      </c>
      <c r="C4" s="10" t="s">
        <v>68</v>
      </c>
      <c r="D4" s="10" t="s">
        <v>0</v>
      </c>
      <c r="E4" s="10" t="s">
        <v>80</v>
      </c>
    </row>
    <row r="5" spans="1:5" x14ac:dyDescent="0.3">
      <c r="A5" s="7"/>
      <c r="B5" s="4"/>
      <c r="C5" s="4"/>
      <c r="D5" s="4"/>
      <c r="E5" s="4"/>
    </row>
    <row r="6" spans="1:5" ht="162" customHeight="1" x14ac:dyDescent="0.3">
      <c r="A6" s="3" t="s">
        <v>69</v>
      </c>
      <c r="B6" s="4" t="s">
        <v>88</v>
      </c>
      <c r="C6" s="4" t="s">
        <v>89</v>
      </c>
      <c r="D6" s="4" t="s">
        <v>70</v>
      </c>
      <c r="E6" s="4" t="s">
        <v>81</v>
      </c>
    </row>
    <row r="7" spans="1:5" x14ac:dyDescent="0.3">
      <c r="A7" s="7"/>
      <c r="B7" s="4"/>
      <c r="C7" s="4"/>
      <c r="D7" s="4"/>
      <c r="E7" s="4"/>
    </row>
    <row r="8" spans="1:5" ht="216" customHeight="1" x14ac:dyDescent="0.3">
      <c r="A8" s="3" t="s">
        <v>82</v>
      </c>
      <c r="B8" s="4" t="s">
        <v>91</v>
      </c>
      <c r="C8" s="4" t="s">
        <v>90</v>
      </c>
      <c r="D8" s="4" t="s">
        <v>75</v>
      </c>
      <c r="E8" s="33" t="s">
        <v>106</v>
      </c>
    </row>
    <row r="9" spans="1:5" x14ac:dyDescent="0.3">
      <c r="A9" s="7"/>
      <c r="B9" s="4"/>
      <c r="C9" s="4"/>
      <c r="D9" s="4"/>
      <c r="E9" s="4"/>
    </row>
    <row r="10" spans="1:5" ht="201.6" x14ac:dyDescent="0.3">
      <c r="A10" s="3" t="s">
        <v>83</v>
      </c>
      <c r="B10" s="4" t="s">
        <v>74</v>
      </c>
      <c r="C10" s="4" t="s">
        <v>71</v>
      </c>
      <c r="D10" s="4" t="s">
        <v>108</v>
      </c>
      <c r="E10" s="33" t="s">
        <v>107</v>
      </c>
    </row>
    <row r="11" spans="1:5" x14ac:dyDescent="0.3">
      <c r="A11" s="7"/>
      <c r="B11" s="4"/>
      <c r="C11" s="4"/>
      <c r="D11" s="4"/>
      <c r="E11" s="4"/>
    </row>
    <row r="12" spans="1:5" ht="29.25" customHeight="1" x14ac:dyDescent="0.3">
      <c r="A12" s="40" t="s">
        <v>45</v>
      </c>
      <c r="B12" s="41"/>
      <c r="C12" s="41"/>
      <c r="D12" s="41"/>
      <c r="E12" s="42"/>
    </row>
    <row r="13" spans="1:5" x14ac:dyDescent="0.3">
      <c r="A13" s="5" t="s">
        <v>46</v>
      </c>
      <c r="B13" s="6" t="s">
        <v>47</v>
      </c>
      <c r="C13" s="6" t="s">
        <v>48</v>
      </c>
      <c r="D13" s="6" t="s">
        <v>0</v>
      </c>
      <c r="E13" s="6" t="s">
        <v>80</v>
      </c>
    </row>
    <row r="14" spans="1:5" ht="193.5" customHeight="1" x14ac:dyDescent="0.3">
      <c r="A14" s="7" t="s">
        <v>49</v>
      </c>
      <c r="B14" s="3" t="s">
        <v>22</v>
      </c>
      <c r="C14" s="7" t="s">
        <v>77</v>
      </c>
      <c r="D14" s="7" t="s">
        <v>76</v>
      </c>
      <c r="E14" s="4" t="s">
        <v>84</v>
      </c>
    </row>
    <row r="15" spans="1:5" ht="168" customHeight="1" x14ac:dyDescent="0.3">
      <c r="A15" s="7" t="s">
        <v>50</v>
      </c>
      <c r="B15" s="3" t="s">
        <v>22</v>
      </c>
      <c r="C15" s="7" t="s">
        <v>78</v>
      </c>
      <c r="D15" s="7" t="s">
        <v>72</v>
      </c>
      <c r="E15" s="4" t="s">
        <v>85</v>
      </c>
    </row>
  </sheetData>
  <sheetProtection algorithmName="SHA-512" hashValue="jXQf3XDOL+7xegI/4eVr9VOhDR5ES/oFzVIqJ5DtnkqQ8BmyiMqhcYDsb8+SYCfn8c1k5oRDVNjq6TYpb33ZMA==" saltValue="qO8c0b4uFhIgK7f98kINLA==" spinCount="100000" sheet="1" objects="1" scenarios="1"/>
  <mergeCells count="3">
    <mergeCell ref="A3:E3"/>
    <mergeCell ref="A1:E1"/>
    <mergeCell ref="A12:E12"/>
  </mergeCells>
  <pageMargins left="0.51181102362204722" right="0.51181102362204722" top="0.74803149606299213" bottom="0.74803149606299213" header="0.31496062992125984" footer="0.31496062992125984"/>
  <pageSetup paperSize="8" orientation="landscape" r:id="rId1"/>
  <headerFooter>
    <oddHeader>&amp;C&amp;"Calibri"&amp;10&amp;K000000 Classification: Confidential&amp;1#_x000D_</oddHeader>
    <oddFooter>&amp;R&amp;L&amp;08LEGAL.215058441.1/JCHM/20H0904.000101_x000D_&amp;A&amp;C&amp;08Page &amp;P&amp;R&amp;08 17.12.21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9"/>
  <sheetViews>
    <sheetView zoomScaleNormal="100" zoomScaleSheetLayoutView="80" workbookViewId="0">
      <selection sqref="A1:H1"/>
    </sheetView>
  </sheetViews>
  <sheetFormatPr defaultColWidth="8.88671875" defaultRowHeight="14.4" x14ac:dyDescent="0.3"/>
  <cols>
    <col min="1" max="1" width="17.5546875" style="1" customWidth="1"/>
    <col min="2" max="2" width="23.88671875" style="1" customWidth="1"/>
    <col min="3" max="3" width="23.6640625" style="1" customWidth="1"/>
    <col min="4" max="4" width="25.109375" style="1" customWidth="1"/>
    <col min="5" max="5" width="27.109375" style="1" customWidth="1"/>
    <col min="6" max="6" width="62.33203125" style="1" customWidth="1"/>
    <col min="7" max="8" width="8.6640625" style="1" customWidth="1"/>
    <col min="9" max="16384" width="8.88671875" style="1"/>
  </cols>
  <sheetData>
    <row r="1" spans="1:8" ht="41.25" customHeight="1" x14ac:dyDescent="0.3">
      <c r="A1" s="43" t="s">
        <v>79</v>
      </c>
      <c r="B1" s="43"/>
      <c r="C1" s="43"/>
      <c r="D1" s="43"/>
      <c r="E1" s="43"/>
      <c r="F1" s="43"/>
      <c r="G1" s="43"/>
      <c r="H1" s="43"/>
    </row>
    <row r="2" spans="1:8" ht="218.25" customHeight="1" x14ac:dyDescent="0.3">
      <c r="A2" s="56" t="s">
        <v>109</v>
      </c>
      <c r="B2" s="57"/>
      <c r="C2" s="57"/>
      <c r="D2" s="57"/>
      <c r="E2" s="58"/>
      <c r="F2" s="8"/>
      <c r="G2" s="8"/>
      <c r="H2" s="8"/>
    </row>
    <row r="3" spans="1:8" ht="60" customHeight="1" x14ac:dyDescent="0.3">
      <c r="A3" s="50" t="s">
        <v>94</v>
      </c>
      <c r="B3" s="51"/>
      <c r="C3" s="51"/>
      <c r="D3" s="51"/>
      <c r="E3" s="52"/>
      <c r="F3" s="8"/>
      <c r="G3" s="8"/>
      <c r="H3" s="8"/>
    </row>
    <row r="4" spans="1:8" ht="96.75" customHeight="1" x14ac:dyDescent="0.3">
      <c r="A4" s="50" t="s">
        <v>95</v>
      </c>
      <c r="B4" s="51"/>
      <c r="C4" s="51"/>
      <c r="D4" s="51"/>
      <c r="E4" s="52"/>
      <c r="F4" s="8"/>
      <c r="G4" s="8"/>
      <c r="H4" s="8"/>
    </row>
    <row r="5" spans="1:8" ht="189" customHeight="1" x14ac:dyDescent="0.3">
      <c r="A5" s="53" t="s">
        <v>177</v>
      </c>
      <c r="B5" s="54"/>
      <c r="C5" s="54"/>
      <c r="D5" s="54"/>
      <c r="E5" s="55"/>
      <c r="F5" s="8"/>
      <c r="G5" s="8"/>
      <c r="H5" s="8"/>
    </row>
    <row r="6" spans="1:8" ht="28.5" customHeight="1" x14ac:dyDescent="0.3">
      <c r="A6" s="48" t="s">
        <v>26</v>
      </c>
      <c r="B6" s="49"/>
      <c r="C6" s="49"/>
      <c r="D6" s="49"/>
      <c r="E6" s="49"/>
      <c r="F6" s="49"/>
      <c r="G6" s="49"/>
      <c r="H6" s="60"/>
    </row>
    <row r="7" spans="1:8" x14ac:dyDescent="0.3">
      <c r="A7" s="11" t="s">
        <v>25</v>
      </c>
      <c r="B7" s="14" t="s">
        <v>14</v>
      </c>
      <c r="C7" s="14" t="s">
        <v>15</v>
      </c>
      <c r="D7" s="14" t="s">
        <v>16</v>
      </c>
      <c r="E7" s="14" t="s">
        <v>17</v>
      </c>
      <c r="F7" s="14" t="s">
        <v>19</v>
      </c>
      <c r="G7" s="46"/>
      <c r="H7" s="47"/>
    </row>
    <row r="8" spans="1:8" ht="118.5" customHeight="1" x14ac:dyDescent="0.3">
      <c r="A8" s="12" t="s">
        <v>24</v>
      </c>
      <c r="B8" s="34" t="s">
        <v>110</v>
      </c>
      <c r="C8" s="34" t="s">
        <v>111</v>
      </c>
      <c r="D8" s="34" t="s">
        <v>112</v>
      </c>
      <c r="E8" s="13" t="s">
        <v>18</v>
      </c>
      <c r="F8" s="13" t="s">
        <v>61</v>
      </c>
      <c r="G8" s="44"/>
      <c r="H8" s="45"/>
    </row>
    <row r="9" spans="1:8" ht="352.5" customHeight="1" x14ac:dyDescent="0.3">
      <c r="A9" s="12" t="s">
        <v>35</v>
      </c>
      <c r="B9" s="34" t="s">
        <v>113</v>
      </c>
      <c r="C9" s="34" t="s">
        <v>114</v>
      </c>
      <c r="D9" s="34" t="s">
        <v>112</v>
      </c>
      <c r="E9" s="13" t="s">
        <v>62</v>
      </c>
      <c r="F9" s="34" t="s">
        <v>115</v>
      </c>
      <c r="G9" s="44"/>
      <c r="H9" s="45"/>
    </row>
    <row r="10" spans="1:8" ht="235.5" customHeight="1" x14ac:dyDescent="0.3">
      <c r="A10" s="12" t="s">
        <v>98</v>
      </c>
      <c r="B10" s="34" t="s">
        <v>116</v>
      </c>
      <c r="C10" s="13" t="s">
        <v>63</v>
      </c>
      <c r="D10" s="13" t="s">
        <v>92</v>
      </c>
      <c r="E10" s="34" t="s">
        <v>117</v>
      </c>
      <c r="F10" s="34" t="s">
        <v>118</v>
      </c>
      <c r="G10" s="44"/>
      <c r="H10" s="45"/>
    </row>
    <row r="11" spans="1:8" ht="41.25" customHeight="1" x14ac:dyDescent="0.3">
      <c r="A11" s="14"/>
      <c r="B11" s="14"/>
      <c r="C11" s="14"/>
      <c r="D11" s="14"/>
      <c r="E11" s="14"/>
      <c r="F11" s="14" t="s">
        <v>28</v>
      </c>
      <c r="G11" s="16" t="s">
        <v>12</v>
      </c>
      <c r="H11" s="16" t="s">
        <v>13</v>
      </c>
    </row>
    <row r="12" spans="1:8" ht="399" customHeight="1" x14ac:dyDescent="0.3">
      <c r="A12" s="11" t="s">
        <v>20</v>
      </c>
      <c r="B12" s="13"/>
      <c r="C12" s="13"/>
      <c r="D12" s="13"/>
      <c r="E12" s="13"/>
      <c r="F12" s="35" t="s">
        <v>119</v>
      </c>
      <c r="G12" s="13">
        <v>1</v>
      </c>
      <c r="H12" s="13">
        <v>0</v>
      </c>
    </row>
    <row r="13" spans="1:8" x14ac:dyDescent="0.3">
      <c r="A13" s="13"/>
      <c r="B13" s="13"/>
      <c r="C13" s="13"/>
      <c r="D13" s="13"/>
      <c r="E13" s="13"/>
      <c r="F13" s="13"/>
      <c r="G13" s="13"/>
      <c r="H13" s="13"/>
    </row>
    <row r="14" spans="1:8" ht="28.5" customHeight="1" x14ac:dyDescent="0.3">
      <c r="A14" s="48" t="s">
        <v>27</v>
      </c>
      <c r="B14" s="49"/>
      <c r="C14" s="49"/>
      <c r="D14" s="49"/>
      <c r="E14" s="49"/>
      <c r="F14" s="49"/>
      <c r="G14" s="49"/>
      <c r="H14" s="49"/>
    </row>
    <row r="15" spans="1:8" x14ac:dyDescent="0.3">
      <c r="A15" s="11" t="s">
        <v>25</v>
      </c>
      <c r="B15" s="14" t="s">
        <v>14</v>
      </c>
      <c r="C15" s="14" t="s">
        <v>15</v>
      </c>
      <c r="D15" s="14" t="s">
        <v>16</v>
      </c>
      <c r="E15" s="14" t="s">
        <v>17</v>
      </c>
      <c r="F15" s="14" t="s">
        <v>19</v>
      </c>
      <c r="G15" s="46"/>
      <c r="H15" s="47"/>
    </row>
    <row r="16" spans="1:8" ht="264" customHeight="1" x14ac:dyDescent="0.3">
      <c r="A16" s="12" t="s">
        <v>24</v>
      </c>
      <c r="B16" s="34" t="s">
        <v>120</v>
      </c>
      <c r="C16" s="34" t="s">
        <v>111</v>
      </c>
      <c r="D16" s="34" t="s">
        <v>121</v>
      </c>
      <c r="E16" s="34" t="s">
        <v>18</v>
      </c>
      <c r="F16" s="34" t="s">
        <v>93</v>
      </c>
      <c r="G16" s="44"/>
      <c r="H16" s="45"/>
    </row>
    <row r="17" spans="1:8" ht="333.75" customHeight="1" x14ac:dyDescent="0.3">
      <c r="A17" s="12" t="s">
        <v>22</v>
      </c>
      <c r="B17" s="34" t="s">
        <v>122</v>
      </c>
      <c r="C17" s="34" t="s">
        <v>18</v>
      </c>
      <c r="D17" s="34" t="s">
        <v>123</v>
      </c>
      <c r="E17" s="34" t="s">
        <v>124</v>
      </c>
      <c r="F17" s="34" t="s">
        <v>125</v>
      </c>
      <c r="G17" s="44"/>
      <c r="H17" s="45"/>
    </row>
    <row r="18" spans="1:8" ht="193.5" customHeight="1" x14ac:dyDescent="0.3">
      <c r="A18" s="12" t="s">
        <v>98</v>
      </c>
      <c r="B18" s="34" t="s">
        <v>122</v>
      </c>
      <c r="C18" s="13" t="s">
        <v>18</v>
      </c>
      <c r="D18" s="13" t="s">
        <v>18</v>
      </c>
      <c r="E18" s="34" t="s">
        <v>126</v>
      </c>
      <c r="F18" s="13" t="s">
        <v>51</v>
      </c>
      <c r="G18" s="44"/>
      <c r="H18" s="45"/>
    </row>
    <row r="19" spans="1:8" ht="27.6" x14ac:dyDescent="0.3">
      <c r="A19" s="14"/>
      <c r="B19" s="14"/>
      <c r="C19" s="14"/>
      <c r="D19" s="14"/>
      <c r="E19" s="14"/>
      <c r="F19" s="14" t="s">
        <v>30</v>
      </c>
      <c r="G19" s="16" t="s">
        <v>12</v>
      </c>
      <c r="H19" s="16" t="s">
        <v>13</v>
      </c>
    </row>
    <row r="20" spans="1:8" ht="359.25" customHeight="1" x14ac:dyDescent="0.3">
      <c r="A20" s="11" t="s">
        <v>20</v>
      </c>
      <c r="B20" s="13"/>
      <c r="C20" s="13"/>
      <c r="D20" s="13"/>
      <c r="E20" s="13"/>
      <c r="F20" s="35" t="s">
        <v>127</v>
      </c>
      <c r="G20" s="13">
        <v>1</v>
      </c>
      <c r="H20" s="13">
        <v>0</v>
      </c>
    </row>
    <row r="21" spans="1:8" x14ac:dyDescent="0.3">
      <c r="A21" s="13"/>
      <c r="B21" s="13"/>
      <c r="C21" s="13"/>
      <c r="D21" s="13"/>
      <c r="E21" s="13"/>
      <c r="F21" s="13"/>
      <c r="G21" s="13"/>
      <c r="H21" s="13"/>
    </row>
    <row r="22" spans="1:8" ht="27.75" customHeight="1" x14ac:dyDescent="0.3">
      <c r="A22" s="48" t="s">
        <v>21</v>
      </c>
      <c r="B22" s="49"/>
      <c r="C22" s="49"/>
      <c r="D22" s="49"/>
      <c r="E22" s="49"/>
      <c r="F22" s="49"/>
      <c r="G22" s="49"/>
      <c r="H22" s="49"/>
    </row>
    <row r="23" spans="1:8" x14ac:dyDescent="0.3">
      <c r="A23" s="11" t="s">
        <v>25</v>
      </c>
      <c r="B23" s="14" t="s">
        <v>14</v>
      </c>
      <c r="C23" s="14" t="s">
        <v>15</v>
      </c>
      <c r="D23" s="14" t="s">
        <v>16</v>
      </c>
      <c r="E23" s="14" t="s">
        <v>17</v>
      </c>
      <c r="F23" s="14" t="s">
        <v>19</v>
      </c>
      <c r="G23" s="46"/>
      <c r="H23" s="47"/>
    </row>
    <row r="24" spans="1:8" ht="371.25" customHeight="1" x14ac:dyDescent="0.3">
      <c r="A24" s="12" t="s">
        <v>24</v>
      </c>
      <c r="B24" s="34" t="s">
        <v>128</v>
      </c>
      <c r="C24" s="34" t="s">
        <v>129</v>
      </c>
      <c r="D24" s="34" t="s">
        <v>130</v>
      </c>
      <c r="E24" s="34" t="s">
        <v>18</v>
      </c>
      <c r="F24" s="34" t="s">
        <v>131</v>
      </c>
      <c r="G24" s="44"/>
      <c r="H24" s="45"/>
    </row>
    <row r="25" spans="1:8" ht="238.5" customHeight="1" x14ac:dyDescent="0.3">
      <c r="A25" s="12" t="s">
        <v>22</v>
      </c>
      <c r="B25" s="34" t="s">
        <v>132</v>
      </c>
      <c r="C25" s="34" t="s">
        <v>52</v>
      </c>
      <c r="D25" s="34" t="s">
        <v>100</v>
      </c>
      <c r="E25" s="34" t="s">
        <v>60</v>
      </c>
      <c r="F25" s="34" t="s">
        <v>86</v>
      </c>
      <c r="G25" s="44"/>
      <c r="H25" s="45"/>
    </row>
    <row r="26" spans="1:8" ht="188.25" customHeight="1" x14ac:dyDescent="0.3">
      <c r="A26" s="12" t="s">
        <v>98</v>
      </c>
      <c r="B26" s="34" t="s">
        <v>133</v>
      </c>
      <c r="C26" s="34" t="s">
        <v>99</v>
      </c>
      <c r="D26" s="34" t="s">
        <v>53</v>
      </c>
      <c r="E26" s="34" t="s">
        <v>134</v>
      </c>
      <c r="F26" s="13" t="s">
        <v>87</v>
      </c>
      <c r="G26" s="44"/>
      <c r="H26" s="45"/>
    </row>
    <row r="27" spans="1:8" ht="27.6" x14ac:dyDescent="0.3">
      <c r="A27" s="14"/>
      <c r="B27" s="14"/>
      <c r="C27" s="14"/>
      <c r="D27" s="14"/>
      <c r="E27" s="14"/>
      <c r="F27" s="14" t="s">
        <v>31</v>
      </c>
      <c r="G27" s="16" t="s">
        <v>12</v>
      </c>
      <c r="H27" s="16" t="s">
        <v>13</v>
      </c>
    </row>
    <row r="28" spans="1:8" ht="372.6" x14ac:dyDescent="0.3">
      <c r="A28" s="11" t="s">
        <v>20</v>
      </c>
      <c r="B28" s="13"/>
      <c r="C28" s="13"/>
      <c r="D28" s="13"/>
      <c r="E28" s="13"/>
      <c r="F28" s="35" t="s">
        <v>135</v>
      </c>
      <c r="G28" s="13">
        <v>1</v>
      </c>
      <c r="H28" s="13">
        <v>0</v>
      </c>
    </row>
    <row r="29" spans="1:8" x14ac:dyDescent="0.3">
      <c r="A29" s="13"/>
      <c r="B29" s="13"/>
      <c r="C29" s="13"/>
      <c r="D29" s="13"/>
      <c r="E29" s="13"/>
      <c r="F29" s="13"/>
      <c r="G29" s="13"/>
      <c r="H29" s="13"/>
    </row>
    <row r="30" spans="1:8" ht="27.75" customHeight="1" x14ac:dyDescent="0.3">
      <c r="A30" s="48" t="s">
        <v>29</v>
      </c>
      <c r="B30" s="49"/>
      <c r="C30" s="49"/>
      <c r="D30" s="49"/>
      <c r="E30" s="49"/>
      <c r="F30" s="49"/>
      <c r="G30" s="49"/>
      <c r="H30" s="49"/>
    </row>
    <row r="31" spans="1:8" x14ac:dyDescent="0.3">
      <c r="A31" s="11" t="s">
        <v>25</v>
      </c>
      <c r="B31" s="14" t="s">
        <v>14</v>
      </c>
      <c r="C31" s="14" t="s">
        <v>15</v>
      </c>
      <c r="D31" s="14" t="s">
        <v>16</v>
      </c>
      <c r="E31" s="14" t="s">
        <v>17</v>
      </c>
      <c r="F31" s="14" t="s">
        <v>19</v>
      </c>
      <c r="G31" s="46"/>
      <c r="H31" s="47"/>
    </row>
    <row r="32" spans="1:8" ht="248.4" x14ac:dyDescent="0.3">
      <c r="A32" s="12" t="s">
        <v>24</v>
      </c>
      <c r="B32" s="34" t="s">
        <v>136</v>
      </c>
      <c r="C32" s="34" t="s">
        <v>137</v>
      </c>
      <c r="D32" s="34" t="s">
        <v>138</v>
      </c>
      <c r="E32" s="34" t="s">
        <v>18</v>
      </c>
      <c r="F32" s="34" t="s">
        <v>139</v>
      </c>
      <c r="G32" s="44"/>
      <c r="H32" s="45"/>
    </row>
    <row r="33" spans="1:8" ht="299.25" customHeight="1" x14ac:dyDescent="0.3">
      <c r="A33" s="12" t="s">
        <v>22</v>
      </c>
      <c r="B33" s="34" t="s">
        <v>140</v>
      </c>
      <c r="C33" s="34" t="s">
        <v>18</v>
      </c>
      <c r="D33" s="34" t="s">
        <v>141</v>
      </c>
      <c r="E33" s="34" t="s">
        <v>54</v>
      </c>
      <c r="F33" s="34" t="s">
        <v>142</v>
      </c>
      <c r="G33" s="44"/>
      <c r="H33" s="45"/>
    </row>
    <row r="34" spans="1:8" ht="272.25" customHeight="1" x14ac:dyDescent="0.3">
      <c r="A34" s="12" t="s">
        <v>23</v>
      </c>
      <c r="B34" s="34" t="s">
        <v>145</v>
      </c>
      <c r="C34" s="13" t="s">
        <v>18</v>
      </c>
      <c r="D34" s="13" t="s">
        <v>18</v>
      </c>
      <c r="E34" s="34" t="s">
        <v>144</v>
      </c>
      <c r="F34" s="34" t="s">
        <v>143</v>
      </c>
      <c r="G34" s="44"/>
      <c r="H34" s="59"/>
    </row>
    <row r="35" spans="1:8" ht="27.6" x14ac:dyDescent="0.3">
      <c r="A35" s="14"/>
      <c r="B35" s="14"/>
      <c r="C35" s="14"/>
      <c r="D35" s="14"/>
      <c r="E35" s="14"/>
      <c r="F35" s="14" t="s">
        <v>34</v>
      </c>
      <c r="G35" s="14" t="s">
        <v>12</v>
      </c>
      <c r="H35" s="14" t="s">
        <v>13</v>
      </c>
    </row>
    <row r="36" spans="1:8" ht="298.5" customHeight="1" x14ac:dyDescent="0.3">
      <c r="A36" s="11" t="s">
        <v>20</v>
      </c>
      <c r="B36" s="13"/>
      <c r="C36" s="13"/>
      <c r="D36" s="13"/>
      <c r="E36" s="13"/>
      <c r="F36" s="35" t="s">
        <v>146</v>
      </c>
      <c r="G36" s="13">
        <v>0</v>
      </c>
      <c r="H36" s="13">
        <v>1</v>
      </c>
    </row>
    <row r="37" spans="1:8" x14ac:dyDescent="0.3">
      <c r="A37" s="13"/>
      <c r="B37" s="13"/>
      <c r="C37" s="13"/>
      <c r="D37" s="13"/>
      <c r="E37" s="13"/>
      <c r="F37" s="13"/>
      <c r="G37" s="13"/>
      <c r="H37" s="13"/>
    </row>
    <row r="38" spans="1:8" ht="28.5" customHeight="1" x14ac:dyDescent="0.3">
      <c r="A38" s="48" t="s">
        <v>32</v>
      </c>
      <c r="B38" s="49"/>
      <c r="C38" s="49"/>
      <c r="D38" s="49"/>
      <c r="E38" s="49"/>
      <c r="F38" s="49"/>
      <c r="G38" s="49"/>
      <c r="H38" s="49"/>
    </row>
    <row r="39" spans="1:8" x14ac:dyDescent="0.3">
      <c r="A39" s="11" t="s">
        <v>25</v>
      </c>
      <c r="B39" s="14" t="s">
        <v>14</v>
      </c>
      <c r="C39" s="14" t="s">
        <v>15</v>
      </c>
      <c r="D39" s="14" t="s">
        <v>16</v>
      </c>
      <c r="E39" s="14" t="s">
        <v>17</v>
      </c>
      <c r="F39" s="14" t="s">
        <v>19</v>
      </c>
      <c r="G39" s="46"/>
      <c r="H39" s="47"/>
    </row>
    <row r="40" spans="1:8" ht="222" customHeight="1" x14ac:dyDescent="0.3">
      <c r="A40" s="12" t="s">
        <v>24</v>
      </c>
      <c r="B40" s="34" t="s">
        <v>147</v>
      </c>
      <c r="C40" s="34" t="s">
        <v>148</v>
      </c>
      <c r="D40" s="34" t="s">
        <v>149</v>
      </c>
      <c r="E40" s="34" t="s">
        <v>18</v>
      </c>
      <c r="F40" s="34" t="s">
        <v>150</v>
      </c>
      <c r="G40" s="44"/>
      <c r="H40" s="45"/>
    </row>
    <row r="41" spans="1:8" ht="195.75" customHeight="1" x14ac:dyDescent="0.3">
      <c r="A41" s="12" t="s">
        <v>35</v>
      </c>
      <c r="B41" s="34" t="s">
        <v>151</v>
      </c>
      <c r="C41" s="34" t="s">
        <v>18</v>
      </c>
      <c r="D41" s="34" t="s">
        <v>152</v>
      </c>
      <c r="E41" s="34" t="s">
        <v>55</v>
      </c>
      <c r="F41" s="34" t="s">
        <v>153</v>
      </c>
      <c r="G41" s="44"/>
      <c r="H41" s="45"/>
    </row>
    <row r="42" spans="1:8" ht="179.4" x14ac:dyDescent="0.3">
      <c r="A42" s="12" t="s">
        <v>98</v>
      </c>
      <c r="B42" s="34" t="s">
        <v>154</v>
      </c>
      <c r="C42" s="34" t="s">
        <v>18</v>
      </c>
      <c r="D42" s="34" t="s">
        <v>18</v>
      </c>
      <c r="E42" s="34" t="s">
        <v>155</v>
      </c>
      <c r="F42" s="34" t="s">
        <v>156</v>
      </c>
      <c r="G42" s="44"/>
      <c r="H42" s="45"/>
    </row>
    <row r="43" spans="1:8" ht="27.6" x14ac:dyDescent="0.3">
      <c r="A43" s="14"/>
      <c r="B43" s="14"/>
      <c r="C43" s="14"/>
      <c r="D43" s="14"/>
      <c r="E43" s="14"/>
      <c r="F43" s="14" t="s">
        <v>33</v>
      </c>
      <c r="G43" s="16" t="s">
        <v>12</v>
      </c>
      <c r="H43" s="16" t="s">
        <v>13</v>
      </c>
    </row>
    <row r="44" spans="1:8" ht="339.75" customHeight="1" x14ac:dyDescent="0.3">
      <c r="A44" s="30" t="s">
        <v>20</v>
      </c>
      <c r="B44" s="31"/>
      <c r="C44" s="31"/>
      <c r="D44" s="31"/>
      <c r="E44" s="31"/>
      <c r="F44" s="36" t="s">
        <v>157</v>
      </c>
      <c r="G44" s="31">
        <v>0</v>
      </c>
      <c r="H44" s="31">
        <v>1</v>
      </c>
    </row>
    <row r="45" spans="1:8" x14ac:dyDescent="0.3">
      <c r="A45" s="13"/>
      <c r="B45" s="13"/>
      <c r="C45" s="13"/>
      <c r="D45" s="13"/>
      <c r="E45" s="13"/>
      <c r="F45" s="13"/>
      <c r="G45" s="13"/>
      <c r="H45" s="13"/>
    </row>
    <row r="46" spans="1:8" ht="27.75" customHeight="1" x14ac:dyDescent="0.3">
      <c r="A46" s="48" t="s">
        <v>36</v>
      </c>
      <c r="B46" s="49"/>
      <c r="C46" s="49"/>
      <c r="D46" s="49"/>
      <c r="E46" s="49"/>
      <c r="F46" s="49"/>
      <c r="G46" s="49"/>
      <c r="H46" s="49"/>
    </row>
    <row r="47" spans="1:8" x14ac:dyDescent="0.3">
      <c r="A47" s="11" t="s">
        <v>25</v>
      </c>
      <c r="B47" s="14" t="s">
        <v>14</v>
      </c>
      <c r="C47" s="14" t="s">
        <v>15</v>
      </c>
      <c r="D47" s="14" t="s">
        <v>16</v>
      </c>
      <c r="E47" s="14" t="s">
        <v>17</v>
      </c>
      <c r="F47" s="14" t="s">
        <v>19</v>
      </c>
      <c r="G47" s="46"/>
      <c r="H47" s="47"/>
    </row>
    <row r="48" spans="1:8" ht="151.80000000000001" x14ac:dyDescent="0.3">
      <c r="A48" s="12" t="s">
        <v>24</v>
      </c>
      <c r="B48" s="34" t="s">
        <v>18</v>
      </c>
      <c r="C48" s="34" t="s">
        <v>101</v>
      </c>
      <c r="D48" s="34" t="s">
        <v>158</v>
      </c>
      <c r="E48" s="34" t="s">
        <v>18</v>
      </c>
      <c r="F48" s="34" t="s">
        <v>102</v>
      </c>
      <c r="G48" s="44"/>
      <c r="H48" s="45"/>
    </row>
    <row r="49" spans="1:8" ht="311.25" customHeight="1" x14ac:dyDescent="0.3">
      <c r="A49" s="12" t="s">
        <v>35</v>
      </c>
      <c r="B49" s="34" t="s">
        <v>159</v>
      </c>
      <c r="C49" s="34" t="s">
        <v>160</v>
      </c>
      <c r="D49" s="34" t="s">
        <v>100</v>
      </c>
      <c r="E49" s="34" t="s">
        <v>103</v>
      </c>
      <c r="F49" s="34" t="s">
        <v>162</v>
      </c>
      <c r="G49" s="44"/>
      <c r="H49" s="45"/>
    </row>
    <row r="50" spans="1:8" ht="59.25" customHeight="1" x14ac:dyDescent="0.3">
      <c r="A50" s="12" t="s">
        <v>98</v>
      </c>
      <c r="B50" s="13" t="s">
        <v>57</v>
      </c>
      <c r="C50" s="13" t="s">
        <v>56</v>
      </c>
      <c r="D50" s="13" t="s">
        <v>18</v>
      </c>
      <c r="E50" s="13" t="s">
        <v>58</v>
      </c>
      <c r="F50" s="13" t="s">
        <v>64</v>
      </c>
      <c r="G50" s="44"/>
      <c r="H50" s="45"/>
    </row>
    <row r="51" spans="1:8" ht="27.6" x14ac:dyDescent="0.3">
      <c r="A51" s="14"/>
      <c r="B51" s="14"/>
      <c r="C51" s="14"/>
      <c r="D51" s="14"/>
      <c r="E51" s="14"/>
      <c r="F51" s="14" t="s">
        <v>37</v>
      </c>
      <c r="G51" s="16" t="s">
        <v>12</v>
      </c>
      <c r="H51" s="16" t="s">
        <v>13</v>
      </c>
    </row>
    <row r="52" spans="1:8" ht="328.5" customHeight="1" x14ac:dyDescent="0.3">
      <c r="A52" s="11" t="s">
        <v>20</v>
      </c>
      <c r="B52" s="13"/>
      <c r="C52" s="13"/>
      <c r="D52" s="13"/>
      <c r="E52" s="13"/>
      <c r="F52" s="35" t="s">
        <v>161</v>
      </c>
      <c r="G52" s="13">
        <v>1</v>
      </c>
      <c r="H52" s="13">
        <v>0</v>
      </c>
    </row>
    <row r="53" spans="1:8" x14ac:dyDescent="0.3">
      <c r="A53" s="13"/>
      <c r="B53" s="13"/>
      <c r="C53" s="13"/>
      <c r="D53" s="13"/>
      <c r="E53" s="13"/>
      <c r="F53" s="13"/>
      <c r="G53" s="13"/>
      <c r="H53" s="13"/>
    </row>
    <row r="54" spans="1:8" ht="28.5" customHeight="1" x14ac:dyDescent="0.3">
      <c r="A54" s="48" t="s">
        <v>38</v>
      </c>
      <c r="B54" s="49"/>
      <c r="C54" s="49"/>
      <c r="D54" s="49"/>
      <c r="E54" s="49"/>
      <c r="F54" s="49"/>
      <c r="G54" s="49"/>
      <c r="H54" s="49"/>
    </row>
    <row r="55" spans="1:8" x14ac:dyDescent="0.3">
      <c r="A55" s="11" t="s">
        <v>25</v>
      </c>
      <c r="B55" s="14" t="s">
        <v>14</v>
      </c>
      <c r="C55" s="14" t="s">
        <v>15</v>
      </c>
      <c r="D55" s="14" t="s">
        <v>16</v>
      </c>
      <c r="E55" s="14" t="s">
        <v>17</v>
      </c>
      <c r="F55" s="14" t="s">
        <v>19</v>
      </c>
      <c r="G55" s="46"/>
      <c r="H55" s="47"/>
    </row>
    <row r="56" spans="1:8" ht="107.25" customHeight="1" x14ac:dyDescent="0.3">
      <c r="A56" s="12" t="s">
        <v>24</v>
      </c>
      <c r="B56" s="34" t="s">
        <v>18</v>
      </c>
      <c r="C56" s="34" t="s">
        <v>104</v>
      </c>
      <c r="D56" s="34" t="s">
        <v>105</v>
      </c>
      <c r="E56" s="34" t="s">
        <v>18</v>
      </c>
      <c r="F56" s="34" t="s">
        <v>59</v>
      </c>
      <c r="G56" s="44"/>
      <c r="H56" s="45"/>
    </row>
    <row r="57" spans="1:8" ht="317.25" customHeight="1" x14ac:dyDescent="0.3">
      <c r="A57" s="12" t="s">
        <v>35</v>
      </c>
      <c r="B57" s="34" t="s">
        <v>164</v>
      </c>
      <c r="C57" s="34" t="s">
        <v>18</v>
      </c>
      <c r="D57" s="34" t="s">
        <v>100</v>
      </c>
      <c r="E57" s="34" t="s">
        <v>163</v>
      </c>
      <c r="F57" s="34" t="s">
        <v>165</v>
      </c>
      <c r="G57" s="44"/>
      <c r="H57" s="45"/>
    </row>
    <row r="58" spans="1:8" ht="272.25" customHeight="1" x14ac:dyDescent="0.3">
      <c r="A58" s="12" t="s">
        <v>98</v>
      </c>
      <c r="B58" s="34" t="s">
        <v>166</v>
      </c>
      <c r="C58" s="34" t="s">
        <v>18</v>
      </c>
      <c r="D58" s="34" t="s">
        <v>18</v>
      </c>
      <c r="E58" s="34" t="s">
        <v>167</v>
      </c>
      <c r="F58" s="13" t="s">
        <v>42</v>
      </c>
      <c r="G58" s="44"/>
      <c r="H58" s="45"/>
    </row>
    <row r="59" spans="1:8" ht="27.6" x14ac:dyDescent="0.3">
      <c r="A59" s="14"/>
      <c r="B59" s="14"/>
      <c r="C59" s="14"/>
      <c r="D59" s="14"/>
      <c r="E59" s="14"/>
      <c r="F59" s="14" t="s">
        <v>39</v>
      </c>
      <c r="G59" s="16" t="s">
        <v>12</v>
      </c>
      <c r="H59" s="16" t="s">
        <v>13</v>
      </c>
    </row>
    <row r="60" spans="1:8" ht="278.25" customHeight="1" x14ac:dyDescent="0.3">
      <c r="A60" s="11" t="s">
        <v>20</v>
      </c>
      <c r="B60" s="13"/>
      <c r="C60" s="13"/>
      <c r="D60" s="13"/>
      <c r="E60" s="13"/>
      <c r="F60" s="35" t="s">
        <v>168</v>
      </c>
      <c r="G60" s="13">
        <v>0</v>
      </c>
      <c r="H60" s="13">
        <v>1</v>
      </c>
    </row>
    <row r="61" spans="1:8" x14ac:dyDescent="0.3">
      <c r="A61" s="13"/>
      <c r="B61" s="13"/>
      <c r="C61" s="13"/>
      <c r="D61" s="13"/>
      <c r="E61" s="13"/>
      <c r="F61" s="13"/>
      <c r="G61" s="13"/>
      <c r="H61" s="13"/>
    </row>
    <row r="62" spans="1:8" ht="28.5" customHeight="1" x14ac:dyDescent="0.3">
      <c r="A62" s="48" t="s">
        <v>40</v>
      </c>
      <c r="B62" s="49"/>
      <c r="C62" s="49"/>
      <c r="D62" s="49"/>
      <c r="E62" s="49"/>
      <c r="F62" s="49"/>
      <c r="G62" s="49"/>
      <c r="H62" s="49"/>
    </row>
    <row r="63" spans="1:8" x14ac:dyDescent="0.3">
      <c r="A63" s="11" t="s">
        <v>25</v>
      </c>
      <c r="B63" s="14" t="s">
        <v>14</v>
      </c>
      <c r="C63" s="14" t="s">
        <v>15</v>
      </c>
      <c r="D63" s="14" t="s">
        <v>16</v>
      </c>
      <c r="E63" s="14" t="s">
        <v>17</v>
      </c>
      <c r="F63" s="14" t="s">
        <v>19</v>
      </c>
      <c r="G63" s="14"/>
      <c r="H63" s="14"/>
    </row>
    <row r="64" spans="1:8" ht="81" customHeight="1" x14ac:dyDescent="0.3">
      <c r="A64" s="12" t="s">
        <v>24</v>
      </c>
      <c r="B64" s="13" t="s">
        <v>18</v>
      </c>
      <c r="C64" s="13" t="s">
        <v>169</v>
      </c>
      <c r="D64" s="13" t="s">
        <v>170</v>
      </c>
      <c r="E64" s="13" t="s">
        <v>18</v>
      </c>
      <c r="F64" s="13" t="s">
        <v>173</v>
      </c>
      <c r="G64" s="13"/>
      <c r="H64" s="13"/>
    </row>
    <row r="65" spans="1:8" ht="141.75" customHeight="1" x14ac:dyDescent="0.3">
      <c r="A65" s="12" t="s">
        <v>35</v>
      </c>
      <c r="B65" s="13" t="s">
        <v>171</v>
      </c>
      <c r="C65" s="13" t="s">
        <v>18</v>
      </c>
      <c r="D65" s="13" t="s">
        <v>100</v>
      </c>
      <c r="E65" s="13" t="s">
        <v>65</v>
      </c>
      <c r="F65" s="13" t="s">
        <v>172</v>
      </c>
      <c r="G65" s="13"/>
      <c r="H65" s="13"/>
    </row>
    <row r="66" spans="1:8" ht="210.75" customHeight="1" x14ac:dyDescent="0.3">
      <c r="A66" s="12" t="s">
        <v>98</v>
      </c>
      <c r="B66" s="13" t="s">
        <v>171</v>
      </c>
      <c r="C66" s="13" t="s">
        <v>18</v>
      </c>
      <c r="D66" s="13" t="s">
        <v>18</v>
      </c>
      <c r="E66" s="13" t="s">
        <v>174</v>
      </c>
      <c r="F66" s="13" t="s">
        <v>175</v>
      </c>
      <c r="G66" s="13"/>
      <c r="H66" s="13"/>
    </row>
    <row r="67" spans="1:8" ht="27.6" x14ac:dyDescent="0.3">
      <c r="A67" s="14"/>
      <c r="B67" s="14"/>
      <c r="C67" s="14"/>
      <c r="D67" s="14"/>
      <c r="E67" s="14"/>
      <c r="F67" s="14" t="s">
        <v>41</v>
      </c>
      <c r="G67" s="16" t="s">
        <v>12</v>
      </c>
      <c r="H67" s="16" t="s">
        <v>13</v>
      </c>
    </row>
    <row r="68" spans="1:8" ht="281.25" customHeight="1" x14ac:dyDescent="0.3">
      <c r="A68" s="11" t="s">
        <v>20</v>
      </c>
      <c r="B68" s="13"/>
      <c r="C68" s="13"/>
      <c r="D68" s="13"/>
      <c r="E68" s="13"/>
      <c r="F68" s="15" t="s">
        <v>178</v>
      </c>
      <c r="G68" s="13">
        <v>1</v>
      </c>
      <c r="H68" s="13">
        <v>0</v>
      </c>
    </row>
    <row r="69" spans="1:8" x14ac:dyDescent="0.3">
      <c r="A69" s="13"/>
      <c r="B69" s="13"/>
      <c r="C69" s="13"/>
      <c r="D69" s="13"/>
      <c r="E69" s="13"/>
      <c r="F69" s="13"/>
      <c r="G69" s="13"/>
      <c r="H69" s="13"/>
    </row>
  </sheetData>
  <sheetProtection algorithmName="SHA-512" hashValue="ubkgtCLUhIx2taxvpnQLbV76FpHonQ00LGFiRGeiCo1eEOw1+T2VrqDFaK5fymViYbr/GKz3JVhHjeiSoffUyg==" saltValue="kPMKoHC7llF5R0ABecDcxw==" spinCount="100000" sheet="1" objects="1" scenarios="1"/>
  <mergeCells count="41">
    <mergeCell ref="G39:H39"/>
    <mergeCell ref="G31:H31"/>
    <mergeCell ref="G17:H17"/>
    <mergeCell ref="G18:H18"/>
    <mergeCell ref="G16:H16"/>
    <mergeCell ref="A38:H38"/>
    <mergeCell ref="G25:H25"/>
    <mergeCell ref="G26:H26"/>
    <mergeCell ref="A62:H62"/>
    <mergeCell ref="A1:H1"/>
    <mergeCell ref="A3:E3"/>
    <mergeCell ref="A4:E4"/>
    <mergeCell ref="A5:E5"/>
    <mergeCell ref="A2:E2"/>
    <mergeCell ref="A30:H30"/>
    <mergeCell ref="G32:H32"/>
    <mergeCell ref="G33:H33"/>
    <mergeCell ref="G34:H34"/>
    <mergeCell ref="A46:H46"/>
    <mergeCell ref="A54:H54"/>
    <mergeCell ref="A6:H6"/>
    <mergeCell ref="A14:H14"/>
    <mergeCell ref="A22:H22"/>
    <mergeCell ref="G24:H24"/>
    <mergeCell ref="G7:H7"/>
    <mergeCell ref="G15:H15"/>
    <mergeCell ref="G23:H23"/>
    <mergeCell ref="G8:H8"/>
    <mergeCell ref="G9:H9"/>
    <mergeCell ref="G10:H10"/>
    <mergeCell ref="G50:H50"/>
    <mergeCell ref="G56:H56"/>
    <mergeCell ref="G57:H57"/>
    <mergeCell ref="G58:H58"/>
    <mergeCell ref="G40:H40"/>
    <mergeCell ref="G41:H41"/>
    <mergeCell ref="G42:H42"/>
    <mergeCell ref="G48:H48"/>
    <mergeCell ref="G49:H49"/>
    <mergeCell ref="G55:H55"/>
    <mergeCell ref="G47:H47"/>
  </mergeCells>
  <phoneticPr fontId="3" type="noConversion"/>
  <pageMargins left="0.51181102362204722" right="0.51181102362204722" top="0.74803149606299213" bottom="0.74803149606299213" header="0.31496062992125984" footer="0.31496062992125984"/>
  <pageSetup paperSize="8" orientation="landscape" r:id="rId1"/>
  <headerFooter>
    <oddHeader>&amp;C&amp;"Calibri"&amp;10&amp;K000000 Classification: Confidential&amp;1#_x000D_</oddHeader>
    <oddFooter>&amp;R&amp;L&amp;08LEGAL.215058441.1/JCHM/20H0904.000101_x000D_&amp;A&amp;C&amp;08Page &amp;P&amp;R&amp;08 17.12.21</oddFooter>
  </headerFooter>
  <rowBreaks count="8" manualBreakCount="8">
    <brk id="5" max="16383" man="1"/>
    <brk id="13" max="16383" man="1"/>
    <brk id="21" max="16383" man="1"/>
    <brk id="29" max="16383" man="1"/>
    <brk id="37" max="16383" man="1"/>
    <brk id="45" max="16383" man="1"/>
    <brk id="53" max="16383" man="1"/>
    <brk id="6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3"/>
  <sheetViews>
    <sheetView zoomScaleNormal="100" workbookViewId="0"/>
  </sheetViews>
  <sheetFormatPr defaultColWidth="9.109375" defaultRowHeight="14.4" x14ac:dyDescent="0.3"/>
  <cols>
    <col min="1" max="1" width="44" style="19" customWidth="1"/>
    <col min="2" max="2" width="111" style="19" customWidth="1"/>
    <col min="3" max="4" width="12.6640625" style="19" customWidth="1"/>
    <col min="5" max="16384" width="9.109375" style="19"/>
  </cols>
  <sheetData>
    <row r="1" spans="1:4" ht="25.8" x14ac:dyDescent="0.5">
      <c r="A1" s="17" t="s">
        <v>43</v>
      </c>
      <c r="B1" s="18"/>
    </row>
    <row r="3" spans="1:4" ht="36.75" customHeight="1" x14ac:dyDescent="0.3">
      <c r="A3" s="32" t="s">
        <v>97</v>
      </c>
      <c r="B3" s="20" t="s">
        <v>44</v>
      </c>
      <c r="C3" s="61" t="s">
        <v>96</v>
      </c>
      <c r="D3" s="62"/>
    </row>
    <row r="4" spans="1:4" ht="30" customHeight="1" x14ac:dyDescent="0.3">
      <c r="A4" s="21"/>
      <c r="B4" s="21"/>
      <c r="C4" s="22" t="s">
        <v>1</v>
      </c>
      <c r="D4" s="23" t="s">
        <v>2</v>
      </c>
    </row>
    <row r="5" spans="1:4" ht="306.75" customHeight="1" x14ac:dyDescent="0.3">
      <c r="A5" s="24" t="s">
        <v>3</v>
      </c>
      <c r="B5" s="37" t="s">
        <v>119</v>
      </c>
      <c r="C5" s="25">
        <f>'Decision Criteria'!G12</f>
        <v>1</v>
      </c>
      <c r="D5" s="25">
        <f>'Decision Criteria'!H12</f>
        <v>0</v>
      </c>
    </row>
    <row r="6" spans="1:4" ht="279.75" customHeight="1" x14ac:dyDescent="0.3">
      <c r="A6" s="26" t="s">
        <v>4</v>
      </c>
      <c r="B6" s="37" t="s">
        <v>127</v>
      </c>
      <c r="C6" s="25">
        <f>'Decision Criteria'!G20</f>
        <v>1</v>
      </c>
      <c r="D6" s="25">
        <f>'Decision Criteria'!H20</f>
        <v>0</v>
      </c>
    </row>
    <row r="7" spans="1:4" ht="294" customHeight="1" x14ac:dyDescent="0.3">
      <c r="A7" s="26" t="s">
        <v>5</v>
      </c>
      <c r="B7" s="37" t="s">
        <v>135</v>
      </c>
      <c r="C7" s="25">
        <f>'Decision Criteria'!G28</f>
        <v>1</v>
      </c>
      <c r="D7" s="25">
        <f>'Decision Criteria'!H28</f>
        <v>0</v>
      </c>
    </row>
    <row r="8" spans="1:4" ht="243" customHeight="1" x14ac:dyDescent="0.3">
      <c r="A8" s="26" t="s">
        <v>6</v>
      </c>
      <c r="B8" s="37" t="s">
        <v>146</v>
      </c>
      <c r="C8" s="25">
        <v>0</v>
      </c>
      <c r="D8" s="25">
        <v>1</v>
      </c>
    </row>
    <row r="9" spans="1:4" ht="262.5" customHeight="1" x14ac:dyDescent="0.3">
      <c r="A9" s="26" t="s">
        <v>7</v>
      </c>
      <c r="B9" s="38" t="s">
        <v>157</v>
      </c>
      <c r="C9" s="25">
        <v>0</v>
      </c>
      <c r="D9" s="25">
        <v>1</v>
      </c>
    </row>
    <row r="10" spans="1:4" ht="282" customHeight="1" x14ac:dyDescent="0.3">
      <c r="A10" s="26" t="s">
        <v>8</v>
      </c>
      <c r="B10" s="37" t="s">
        <v>161</v>
      </c>
      <c r="C10" s="25">
        <f>'Decision Criteria'!G52</f>
        <v>1</v>
      </c>
      <c r="D10" s="25">
        <f>'Decision Criteria'!H52</f>
        <v>0</v>
      </c>
    </row>
    <row r="11" spans="1:4" ht="250.5" customHeight="1" x14ac:dyDescent="0.3">
      <c r="A11" s="26" t="s">
        <v>9</v>
      </c>
      <c r="B11" s="37" t="s">
        <v>168</v>
      </c>
      <c r="C11" s="25">
        <v>0</v>
      </c>
      <c r="D11" s="25">
        <v>1</v>
      </c>
    </row>
    <row r="12" spans="1:4" ht="246" customHeight="1" x14ac:dyDescent="0.3">
      <c r="A12" s="26" t="s">
        <v>10</v>
      </c>
      <c r="B12" s="39" t="s">
        <v>176</v>
      </c>
      <c r="C12" s="27">
        <f>'Decision Criteria'!G68</f>
        <v>1</v>
      </c>
      <c r="D12" s="27">
        <f>'Decision Criteria'!H68</f>
        <v>0</v>
      </c>
    </row>
    <row r="13" spans="1:4" x14ac:dyDescent="0.3">
      <c r="B13" s="28" t="s">
        <v>11</v>
      </c>
      <c r="C13" s="29">
        <f>SUM(C5:C12)</f>
        <v>5</v>
      </c>
      <c r="D13" s="29">
        <f>SUM(D5:D12)</f>
        <v>3</v>
      </c>
    </row>
  </sheetData>
  <sheetProtection algorithmName="SHA-512" hashValue="Md5LqbXg9ELY2DpvEiDoJ01cTzgAc0UNx9i79Iig7tnOZR7v1ksiDwQQZmL9TE+C83bj5j4+cgS5ZcX+DHzUEQ==" saltValue="nl1qno4bvQa6IeUziEhGaA==" spinCount="100000" sheet="1" objects="1" scenarios="1"/>
  <mergeCells count="1">
    <mergeCell ref="C3:D3"/>
  </mergeCells>
  <pageMargins left="0.70866141732283472" right="0.70866141732283472" top="0.74803149606299213" bottom="0.74803149606299213" header="0.31496062992125984" footer="0.31496062992125984"/>
  <pageSetup paperSize="8" orientation="landscape" r:id="rId1"/>
  <headerFooter>
    <oddHeader>&amp;C&amp;"Calibri"&amp;10&amp;K000000 Classification: Confidential&amp;1#_x000D_</oddHeader>
    <oddFooter>&amp;R&amp;L&amp;08LEGAL.215058441.1/JCHM/20H0904.000101_x000D_&amp;A&amp;C&amp;08Page &amp;P&amp;R&amp;08 17.12.21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Timetable solutions Considered</vt:lpstr>
      <vt:lpstr>Decision Criteria</vt:lpstr>
      <vt:lpstr>Summary</vt:lpstr>
      <vt:lpstr>'Decision Criteria'!Print_Area</vt:lpstr>
      <vt:lpstr>Summary!Print_Titles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Bradley</dc:creator>
  <cp:keywords/>
  <dc:description/>
  <cp:lastModifiedBy>Michael Bradley</cp:lastModifiedBy>
  <cp:revision>1</cp:revision>
  <dcterms:created xsi:type="dcterms:W3CDTF">2021-12-17T20:00:45Z</dcterms:created>
  <dcterms:modified xsi:type="dcterms:W3CDTF">2021-12-17T20:00:45Z</dcterms:modified>
  <cp:category/>
  <cp:contentStatus/>
</cp:coreProperties>
</file>